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Tabela 3" sheetId="2" r:id="rId1"/>
  </sheets>
  <calcPr calcId="125725"/>
</workbook>
</file>

<file path=xl/calcChain.xml><?xml version="1.0" encoding="utf-8"?>
<calcChain xmlns="http://schemas.openxmlformats.org/spreadsheetml/2006/main">
  <c r="O18" i="2"/>
  <c r="O15"/>
  <c r="O14"/>
  <c r="O13"/>
  <c r="O12"/>
  <c r="O11"/>
  <c r="O10"/>
  <c r="O9"/>
  <c r="O8"/>
  <c r="O7"/>
  <c r="O6"/>
  <c r="O5"/>
  <c r="P4"/>
  <c r="P5" s="1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O4"/>
</calcChain>
</file>

<file path=xl/sharedStrings.xml><?xml version="1.0" encoding="utf-8"?>
<sst xmlns="http://schemas.openxmlformats.org/spreadsheetml/2006/main" count="51" uniqueCount="29">
  <si>
    <t>Referências Identificadas no Estudo</t>
  </si>
  <si>
    <t>Artigos Selecionados no Estudo</t>
  </si>
  <si>
    <t>Referências (N=33578)</t>
  </si>
  <si>
    <t xml:space="preserve">Período </t>
  </si>
  <si>
    <t>Artigos (N=467)</t>
  </si>
  <si>
    <t>Ordem</t>
  </si>
  <si>
    <t>Fontes de Publicação</t>
  </si>
  <si>
    <t>Fonte</t>
  </si>
  <si>
    <t>%</t>
  </si>
  <si>
    <t>∑  %</t>
  </si>
  <si>
    <t>1992-1998</t>
  </si>
  <si>
    <t>1999-2005</t>
  </si>
  <si>
    <t>2006-2012</t>
  </si>
  <si>
    <t>STRATEGIC MANAGEMENT JOURNAL</t>
  </si>
  <si>
    <t>ORGANIZATION SCIENCE</t>
  </si>
  <si>
    <t>ADMINISTRATIVE SCIENCE QUARTERLY</t>
  </si>
  <si>
    <t>ACADEMY OF MANAGEMENT REVIEW</t>
  </si>
  <si>
    <t>ACADEMY OF MANAGEMENT JOURNAL</t>
  </si>
  <si>
    <t xml:space="preserve"> </t>
  </si>
  <si>
    <t>MANAGEMENT SCIENCE</t>
  </si>
  <si>
    <t>HARVARD BUSINESS REVIEW</t>
  </si>
  <si>
    <t>JOURNAL OF MANAGEMENT</t>
  </si>
  <si>
    <t>JOURNAL OF MARKETING</t>
  </si>
  <si>
    <t>RESEARCH POLICY</t>
  </si>
  <si>
    <t>JOURNAL OF INTERNATIONAL BUSINESS STUDIES</t>
  </si>
  <si>
    <t>CALIFORNIA MANAGEMENT REVIEW</t>
  </si>
  <si>
    <t>JOURNAL OF MARKETING RESEARCH</t>
  </si>
  <si>
    <t>AMERICAN ECONOMIC REVIEW</t>
  </si>
  <si>
    <t>JOURNAL OF MANAGEMENT STUDIES</t>
  </si>
</sst>
</file>

<file path=xl/styles.xml><?xml version="1.0" encoding="utf-8"?>
<styleSheet xmlns="http://schemas.openxmlformats.org/spreadsheetml/2006/main">
  <numFmts count="1">
    <numFmt numFmtId="164" formatCode="0.0%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21">
    <xf numFmtId="0" fontId="0" fillId="0" borderId="0" xfId="0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0" xfId="0" applyFont="1" applyFill="1" applyBorder="1" applyAlignment="1"/>
    <xf numFmtId="0" fontId="0" fillId="2" borderId="2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9" fontId="0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9" fontId="0" fillId="2" borderId="0" xfId="1" applyNumberFormat="1" applyFont="1" applyFill="1" applyAlignment="1">
      <alignment horizontal="center"/>
    </xf>
    <xf numFmtId="164" fontId="0" fillId="2" borderId="0" xfId="1" applyNumberFormat="1" applyFont="1" applyFill="1" applyBorder="1" applyAlignment="1">
      <alignment horizontal="center"/>
    </xf>
    <xf numFmtId="9" fontId="0" fillId="2" borderId="0" xfId="0" applyNumberFormat="1" applyFont="1" applyFill="1" applyAlignment="1">
      <alignment horizontal="center"/>
    </xf>
    <xf numFmtId="9" fontId="0" fillId="2" borderId="1" xfId="1" applyNumberFormat="1" applyFont="1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9" fontId="0" fillId="2" borderId="1" xfId="0" applyNumberFormat="1" applyFont="1" applyFill="1" applyBorder="1" applyAlignment="1">
      <alignment horizontal="center"/>
    </xf>
  </cellXfs>
  <cellStyles count="4">
    <cellStyle name="Normal" xfId="0" builtinId="0"/>
    <cellStyle name="Normal 2" xfId="2"/>
    <cellStyle name="Normal 4" xfId="3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8"/>
  <sheetViews>
    <sheetView tabSelected="1" workbookViewId="0">
      <selection activeCell="B22" sqref="B22"/>
    </sheetView>
  </sheetViews>
  <sheetFormatPr defaultRowHeight="15"/>
  <cols>
    <col min="1" max="1" width="7.140625" bestFit="1" customWidth="1"/>
    <col min="2" max="2" width="44.42578125" bestFit="1" customWidth="1"/>
    <col min="3" max="3" width="2.140625" customWidth="1"/>
    <col min="4" max="4" width="7.5703125" customWidth="1"/>
    <col min="5" max="5" width="4.5703125" bestFit="1" customWidth="1"/>
    <col min="6" max="6" width="8.5703125" customWidth="1"/>
    <col min="7" max="7" width="1.42578125" customWidth="1"/>
    <col min="8" max="8" width="9.7109375" customWidth="1"/>
    <col min="9" max="9" width="1.28515625" customWidth="1"/>
    <col min="10" max="10" width="9.5703125" customWidth="1"/>
    <col min="11" max="11" width="1.42578125" customWidth="1"/>
    <col min="12" max="12" width="11.5703125" customWidth="1"/>
    <col min="13" max="13" width="1.5703125" customWidth="1"/>
    <col min="14" max="14" width="6.140625" bestFit="1" customWidth="1"/>
    <col min="15" max="16" width="4.5703125" bestFit="1" customWidth="1"/>
  </cols>
  <sheetData>
    <row r="1" spans="1:16">
      <c r="A1" s="4"/>
      <c r="B1" s="7" t="s">
        <v>0</v>
      </c>
      <c r="C1" s="7"/>
      <c r="D1" s="7"/>
      <c r="E1" s="7"/>
      <c r="F1" s="7"/>
      <c r="G1" s="8"/>
      <c r="H1" s="7" t="s">
        <v>1</v>
      </c>
      <c r="I1" s="7"/>
      <c r="J1" s="7"/>
      <c r="K1" s="7"/>
      <c r="L1" s="7"/>
      <c r="M1" s="7"/>
      <c r="N1" s="7"/>
      <c r="O1" s="7"/>
      <c r="P1" s="7"/>
    </row>
    <row r="2" spans="1:16">
      <c r="A2" s="4"/>
      <c r="B2" s="3"/>
      <c r="C2" s="3"/>
      <c r="D2" s="9" t="s">
        <v>2</v>
      </c>
      <c r="E2" s="9"/>
      <c r="F2" s="9"/>
      <c r="G2" s="4"/>
      <c r="H2" s="7" t="s">
        <v>3</v>
      </c>
      <c r="I2" s="7"/>
      <c r="J2" s="7"/>
      <c r="K2" s="7"/>
      <c r="L2" s="7"/>
      <c r="M2" s="8"/>
      <c r="N2" s="9" t="s">
        <v>4</v>
      </c>
      <c r="O2" s="9"/>
      <c r="P2" s="9"/>
    </row>
    <row r="3" spans="1:16" ht="30">
      <c r="A3" s="10" t="s">
        <v>5</v>
      </c>
      <c r="B3" s="10" t="s">
        <v>6</v>
      </c>
      <c r="C3" s="11"/>
      <c r="D3" s="12" t="s">
        <v>7</v>
      </c>
      <c r="E3" s="13" t="s">
        <v>8</v>
      </c>
      <c r="F3" s="12" t="s">
        <v>9</v>
      </c>
      <c r="G3" s="14"/>
      <c r="H3" s="12" t="s">
        <v>10</v>
      </c>
      <c r="I3" s="2"/>
      <c r="J3" s="12" t="s">
        <v>11</v>
      </c>
      <c r="K3" s="2"/>
      <c r="L3" s="12" t="s">
        <v>12</v>
      </c>
      <c r="M3" s="1"/>
      <c r="N3" s="12" t="s">
        <v>7</v>
      </c>
      <c r="O3" s="13" t="s">
        <v>8</v>
      </c>
      <c r="P3" s="12" t="s">
        <v>9</v>
      </c>
    </row>
    <row r="4" spans="1:16">
      <c r="A4" s="1">
        <v>1</v>
      </c>
      <c r="B4" s="2" t="s">
        <v>13</v>
      </c>
      <c r="C4" s="3"/>
      <c r="D4" s="1">
        <v>4134</v>
      </c>
      <c r="E4" s="15">
        <v>0.12311632616594198</v>
      </c>
      <c r="F4" s="15">
        <v>0.12311632616594198</v>
      </c>
      <c r="G4" s="16"/>
      <c r="H4" s="1">
        <v>7</v>
      </c>
      <c r="I4" s="2"/>
      <c r="J4" s="1">
        <v>47</v>
      </c>
      <c r="K4" s="2"/>
      <c r="L4" s="1">
        <v>20</v>
      </c>
      <c r="M4" s="1"/>
      <c r="N4" s="1">
        <v>74</v>
      </c>
      <c r="O4" s="17">
        <f>N4/467</f>
        <v>0.15845824411134904</v>
      </c>
      <c r="P4" s="17">
        <f>O4</f>
        <v>0.15845824411134904</v>
      </c>
    </row>
    <row r="5" spans="1:16">
      <c r="A5" s="1">
        <v>2</v>
      </c>
      <c r="B5" s="2" t="s">
        <v>14</v>
      </c>
      <c r="C5" s="3"/>
      <c r="D5" s="1">
        <v>1456</v>
      </c>
      <c r="E5" s="15">
        <v>4.3361724938948118E-2</v>
      </c>
      <c r="F5" s="15">
        <v>0.16647805110489011</v>
      </c>
      <c r="G5" s="16"/>
      <c r="H5" s="1">
        <v>12</v>
      </c>
      <c r="I5" s="2"/>
      <c r="J5" s="1">
        <v>15</v>
      </c>
      <c r="K5" s="2"/>
      <c r="L5" s="1">
        <v>13</v>
      </c>
      <c r="M5" s="1"/>
      <c r="N5" s="1">
        <v>40</v>
      </c>
      <c r="O5" s="17">
        <f>N5/467</f>
        <v>8.5653104925053528E-2</v>
      </c>
      <c r="P5" s="17">
        <f>P4+O5</f>
        <v>0.24411134903640258</v>
      </c>
    </row>
    <row r="6" spans="1:16">
      <c r="A6" s="1">
        <v>3</v>
      </c>
      <c r="B6" s="2" t="s">
        <v>15</v>
      </c>
      <c r="C6" s="3"/>
      <c r="D6" s="1">
        <v>1240</v>
      </c>
      <c r="E6" s="15">
        <v>3.6928941568884391E-2</v>
      </c>
      <c r="F6" s="15">
        <v>0.20340699267377449</v>
      </c>
      <c r="G6" s="16"/>
      <c r="H6" s="1">
        <v>3</v>
      </c>
      <c r="I6" s="2"/>
      <c r="J6" s="1">
        <v>3</v>
      </c>
      <c r="K6" s="2"/>
      <c r="L6" s="1">
        <v>1</v>
      </c>
      <c r="M6" s="1"/>
      <c r="N6" s="1">
        <v>7</v>
      </c>
      <c r="O6" s="17">
        <f>N6/467</f>
        <v>1.4989293361884369E-2</v>
      </c>
      <c r="P6" s="17">
        <f>P5+O6</f>
        <v>0.25910064239828695</v>
      </c>
    </row>
    <row r="7" spans="1:16">
      <c r="A7" s="1">
        <v>4</v>
      </c>
      <c r="B7" s="2" t="s">
        <v>16</v>
      </c>
      <c r="C7" s="3"/>
      <c r="D7" s="1">
        <v>1155</v>
      </c>
      <c r="E7" s="15">
        <v>3.4397522187146347E-2</v>
      </c>
      <c r="F7" s="15">
        <v>0.23780451486092083</v>
      </c>
      <c r="G7" s="16"/>
      <c r="H7" s="1">
        <v>1</v>
      </c>
      <c r="I7" s="2"/>
      <c r="J7" s="1">
        <v>7</v>
      </c>
      <c r="K7" s="2"/>
      <c r="L7" s="1">
        <v>12</v>
      </c>
      <c r="M7" s="1"/>
      <c r="N7" s="1">
        <v>20</v>
      </c>
      <c r="O7" s="17">
        <f>N7/467</f>
        <v>4.2826552462526764E-2</v>
      </c>
      <c r="P7" s="17">
        <f>P6+O7</f>
        <v>0.30192719486081371</v>
      </c>
    </row>
    <row r="8" spans="1:16">
      <c r="A8" s="1">
        <v>5</v>
      </c>
      <c r="B8" s="2" t="s">
        <v>17</v>
      </c>
      <c r="C8" s="3"/>
      <c r="D8" s="1">
        <v>1110</v>
      </c>
      <c r="E8" s="15">
        <v>3.3057358985049738E-2</v>
      </c>
      <c r="F8" s="15">
        <v>0.2708618738459706</v>
      </c>
      <c r="G8" s="16"/>
      <c r="H8" s="1" t="s">
        <v>18</v>
      </c>
      <c r="I8" s="2"/>
      <c r="J8" s="1">
        <v>9</v>
      </c>
      <c r="K8" s="2"/>
      <c r="L8" s="1">
        <v>5</v>
      </c>
      <c r="M8" s="1"/>
      <c r="N8" s="1">
        <v>14</v>
      </c>
      <c r="O8" s="17">
        <f>N8/467</f>
        <v>2.9978586723768737E-2</v>
      </c>
      <c r="P8" s="17">
        <f>P7+O8</f>
        <v>0.33190578158458245</v>
      </c>
    </row>
    <row r="9" spans="1:16">
      <c r="A9" s="1">
        <v>6</v>
      </c>
      <c r="B9" s="2" t="s">
        <v>19</v>
      </c>
      <c r="C9" s="3"/>
      <c r="D9" s="1">
        <v>830</v>
      </c>
      <c r="E9" s="15">
        <v>2.4718565727559712E-2</v>
      </c>
      <c r="F9" s="15">
        <v>0.29558043957353031</v>
      </c>
      <c r="G9" s="16"/>
      <c r="H9" s="1">
        <v>1</v>
      </c>
      <c r="I9" s="2"/>
      <c r="J9" s="1">
        <v>8</v>
      </c>
      <c r="K9" s="2"/>
      <c r="L9" s="1" t="s">
        <v>18</v>
      </c>
      <c r="M9" s="1"/>
      <c r="N9" s="1">
        <v>9</v>
      </c>
      <c r="O9" s="17">
        <f>N9/467</f>
        <v>1.9271948608137045E-2</v>
      </c>
      <c r="P9" s="17">
        <f>P8+O9</f>
        <v>0.35117773019271947</v>
      </c>
    </row>
    <row r="10" spans="1:16">
      <c r="A10" s="1">
        <v>7</v>
      </c>
      <c r="B10" s="2" t="s">
        <v>20</v>
      </c>
      <c r="C10" s="3"/>
      <c r="D10" s="1">
        <v>600</v>
      </c>
      <c r="E10" s="15">
        <v>1.7868842694621478E-2</v>
      </c>
      <c r="F10" s="15">
        <v>0.31344928226815177</v>
      </c>
      <c r="G10" s="16"/>
      <c r="H10" s="1">
        <v>3</v>
      </c>
      <c r="I10" s="2"/>
      <c r="J10" s="1" t="s">
        <v>18</v>
      </c>
      <c r="K10" s="2"/>
      <c r="L10" s="1" t="s">
        <v>18</v>
      </c>
      <c r="M10" s="1"/>
      <c r="N10" s="1">
        <v>3</v>
      </c>
      <c r="O10" s="17">
        <f>N10/467</f>
        <v>6.4239828693790149E-3</v>
      </c>
      <c r="P10" s="17">
        <f>P9+O10</f>
        <v>0.35760171306209848</v>
      </c>
    </row>
    <row r="11" spans="1:16">
      <c r="A11" s="1">
        <v>8</v>
      </c>
      <c r="B11" s="2" t="s">
        <v>21</v>
      </c>
      <c r="C11" s="3"/>
      <c r="D11" s="1">
        <v>507</v>
      </c>
      <c r="E11" s="15">
        <v>1.509917207695515E-2</v>
      </c>
      <c r="F11" s="15">
        <v>0.32854845434510693</v>
      </c>
      <c r="G11" s="16"/>
      <c r="H11" s="1" t="s">
        <v>18</v>
      </c>
      <c r="I11" s="2"/>
      <c r="J11" s="1">
        <v>6</v>
      </c>
      <c r="K11" s="2"/>
      <c r="L11" s="1">
        <v>6</v>
      </c>
      <c r="M11" s="1"/>
      <c r="N11" s="1">
        <v>12</v>
      </c>
      <c r="O11" s="17">
        <f>N11/467</f>
        <v>2.569593147751606E-2</v>
      </c>
      <c r="P11" s="17">
        <f>P10+O11</f>
        <v>0.38329764453961457</v>
      </c>
    </row>
    <row r="12" spans="1:16">
      <c r="A12" s="1">
        <v>9</v>
      </c>
      <c r="B12" s="2" t="s">
        <v>22</v>
      </c>
      <c r="C12" s="3"/>
      <c r="D12" s="1">
        <v>503</v>
      </c>
      <c r="E12" s="15">
        <v>1.4980046458991005E-2</v>
      </c>
      <c r="F12" s="15">
        <v>0.34352850080409791</v>
      </c>
      <c r="G12" s="16"/>
      <c r="H12" s="1" t="s">
        <v>18</v>
      </c>
      <c r="I12" s="2"/>
      <c r="J12" s="1">
        <v>4</v>
      </c>
      <c r="K12" s="2"/>
      <c r="L12" s="1">
        <v>3</v>
      </c>
      <c r="M12" s="1"/>
      <c r="N12" s="1">
        <v>7</v>
      </c>
      <c r="O12" s="17">
        <f>N12/467</f>
        <v>1.4989293361884369E-2</v>
      </c>
      <c r="P12" s="17">
        <f>P11+O12</f>
        <v>0.39828693790149894</v>
      </c>
    </row>
    <row r="13" spans="1:16">
      <c r="A13" s="1">
        <v>10</v>
      </c>
      <c r="B13" s="2" t="s">
        <v>23</v>
      </c>
      <c r="C13" s="3"/>
      <c r="D13" s="1">
        <v>426</v>
      </c>
      <c r="E13" s="15">
        <v>1.268687831318125E-2</v>
      </c>
      <c r="F13" s="15">
        <v>0.35621537911727919</v>
      </c>
      <c r="G13" s="16"/>
      <c r="H13" s="1">
        <v>2</v>
      </c>
      <c r="I13" s="2"/>
      <c r="J13" s="1">
        <v>9</v>
      </c>
      <c r="K13" s="2"/>
      <c r="L13" s="1">
        <v>5</v>
      </c>
      <c r="M13" s="1"/>
      <c r="N13" s="1">
        <v>16</v>
      </c>
      <c r="O13" s="17">
        <f>N13/467</f>
        <v>3.4261241970021415E-2</v>
      </c>
      <c r="P13" s="17">
        <f>P12+O13</f>
        <v>0.43254817987152033</v>
      </c>
    </row>
    <row r="14" spans="1:16">
      <c r="A14" s="1">
        <v>11</v>
      </c>
      <c r="B14" s="2" t="s">
        <v>24</v>
      </c>
      <c r="C14" s="3"/>
      <c r="D14" s="1">
        <v>333</v>
      </c>
      <c r="E14" s="15">
        <v>9.9172076955149208E-3</v>
      </c>
      <c r="F14" s="15">
        <v>0.36613258681279409</v>
      </c>
      <c r="G14" s="16"/>
      <c r="H14" s="1" t="s">
        <v>18</v>
      </c>
      <c r="I14" s="2"/>
      <c r="J14" s="1">
        <v>7</v>
      </c>
      <c r="K14" s="2"/>
      <c r="L14" s="1">
        <v>4</v>
      </c>
      <c r="M14" s="1"/>
      <c r="N14" s="1">
        <v>11</v>
      </c>
      <c r="O14" s="17">
        <f>N14/467</f>
        <v>2.3554603854389723E-2</v>
      </c>
      <c r="P14" s="17">
        <f>P13+O14</f>
        <v>0.45610278372591007</v>
      </c>
    </row>
    <row r="15" spans="1:16">
      <c r="A15" s="1">
        <v>12</v>
      </c>
      <c r="B15" s="2" t="s">
        <v>25</v>
      </c>
      <c r="C15" s="3"/>
      <c r="D15" s="1">
        <v>300</v>
      </c>
      <c r="E15" s="15">
        <v>8.9344213473107389E-3</v>
      </c>
      <c r="F15" s="15">
        <v>0.37506700816010485</v>
      </c>
      <c r="G15" s="16"/>
      <c r="H15" s="1">
        <v>2</v>
      </c>
      <c r="I15" s="2"/>
      <c r="J15" s="1" t="s">
        <v>18</v>
      </c>
      <c r="K15" s="2"/>
      <c r="L15" s="1" t="s">
        <v>18</v>
      </c>
      <c r="M15" s="1"/>
      <c r="N15" s="1">
        <v>2</v>
      </c>
      <c r="O15" s="17">
        <f>N15/467</f>
        <v>4.2826552462526769E-3</v>
      </c>
      <c r="P15" s="17">
        <f>P14+O15</f>
        <v>0.46038543897216272</v>
      </c>
    </row>
    <row r="16" spans="1:16">
      <c r="A16" s="1">
        <v>13</v>
      </c>
      <c r="B16" s="2" t="s">
        <v>26</v>
      </c>
      <c r="C16" s="3"/>
      <c r="D16" s="1">
        <v>265</v>
      </c>
      <c r="E16" s="15">
        <v>7.8920721901244856E-3</v>
      </c>
      <c r="F16" s="15">
        <v>0.3829590803502293</v>
      </c>
      <c r="G16" s="16"/>
      <c r="H16" s="1" t="s">
        <v>18</v>
      </c>
      <c r="I16" s="2"/>
      <c r="J16" s="1" t="s">
        <v>18</v>
      </c>
      <c r="K16" s="2"/>
      <c r="L16" s="1" t="s">
        <v>18</v>
      </c>
      <c r="M16" s="1"/>
      <c r="N16" s="1" t="s">
        <v>18</v>
      </c>
      <c r="O16" s="17" t="s">
        <v>18</v>
      </c>
      <c r="P16" s="17">
        <f>P15</f>
        <v>0.46038543897216272</v>
      </c>
    </row>
    <row r="17" spans="1:16">
      <c r="A17" s="1">
        <v>14</v>
      </c>
      <c r="B17" s="2" t="s">
        <v>27</v>
      </c>
      <c r="C17" s="3"/>
      <c r="D17" s="1">
        <v>255</v>
      </c>
      <c r="E17" s="15">
        <v>7.5942581452141285E-3</v>
      </c>
      <c r="F17" s="15">
        <v>0.39055333849544344</v>
      </c>
      <c r="G17" s="16"/>
      <c r="H17" s="1" t="s">
        <v>18</v>
      </c>
      <c r="I17" s="2"/>
      <c r="J17" s="1" t="s">
        <v>18</v>
      </c>
      <c r="K17" s="2"/>
      <c r="L17" s="1" t="s">
        <v>18</v>
      </c>
      <c r="M17" s="1"/>
      <c r="N17" s="1" t="s">
        <v>18</v>
      </c>
      <c r="O17" s="17" t="s">
        <v>18</v>
      </c>
      <c r="P17" s="17">
        <f>P16</f>
        <v>0.46038543897216272</v>
      </c>
    </row>
    <row r="18" spans="1:16">
      <c r="A18" s="5">
        <v>15</v>
      </c>
      <c r="B18" s="6" t="s">
        <v>28</v>
      </c>
      <c r="C18" s="6"/>
      <c r="D18" s="5">
        <v>247</v>
      </c>
      <c r="E18" s="18">
        <v>7.3560069092858419E-3</v>
      </c>
      <c r="F18" s="18">
        <v>0.39790934540472928</v>
      </c>
      <c r="G18" s="19"/>
      <c r="H18" s="5" t="s">
        <v>18</v>
      </c>
      <c r="I18" s="6"/>
      <c r="J18" s="5">
        <v>14</v>
      </c>
      <c r="K18" s="6"/>
      <c r="L18" s="5">
        <v>7</v>
      </c>
      <c r="M18" s="5"/>
      <c r="N18" s="5">
        <v>21</v>
      </c>
      <c r="O18" s="20">
        <f>N18/467</f>
        <v>4.4967880085653104E-2</v>
      </c>
      <c r="P18" s="20">
        <f>P17+O18</f>
        <v>0.50535331905781578</v>
      </c>
    </row>
  </sheetData>
  <mergeCells count="5">
    <mergeCell ref="B1:F1"/>
    <mergeCell ref="H1:P1"/>
    <mergeCell ref="D2:F2"/>
    <mergeCell ref="H2:L2"/>
    <mergeCell ref="N2:P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Cardoso</dc:creator>
  <cp:lastModifiedBy>André Cardoso</cp:lastModifiedBy>
  <dcterms:created xsi:type="dcterms:W3CDTF">2014-11-11T22:21:37Z</dcterms:created>
  <dcterms:modified xsi:type="dcterms:W3CDTF">2014-11-11T22:24:59Z</dcterms:modified>
</cp:coreProperties>
</file>