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Tabela 2" sheetId="1" r:id="rId1"/>
  </sheets>
  <calcPr calcId="125725"/>
</workbook>
</file>

<file path=xl/calcChain.xml><?xml version="1.0" encoding="utf-8"?>
<calcChain xmlns="http://schemas.openxmlformats.org/spreadsheetml/2006/main">
  <c r="N24" i="1"/>
  <c r="K24"/>
  <c r="H24"/>
  <c r="E24"/>
  <c r="N23"/>
  <c r="K23"/>
  <c r="H23"/>
  <c r="E23"/>
  <c r="N22"/>
  <c r="K22"/>
  <c r="H22"/>
  <c r="E22"/>
  <c r="N21"/>
  <c r="K21"/>
  <c r="H21"/>
  <c r="E21"/>
  <c r="N20"/>
  <c r="K20"/>
  <c r="H20"/>
  <c r="E20"/>
  <c r="N19"/>
  <c r="K19"/>
  <c r="H19"/>
  <c r="E19"/>
  <c r="N18"/>
  <c r="K18"/>
  <c r="H18"/>
  <c r="E18"/>
  <c r="N17"/>
  <c r="K17"/>
  <c r="H17"/>
  <c r="E17"/>
  <c r="N16"/>
  <c r="K16"/>
  <c r="H16"/>
  <c r="E16"/>
  <c r="N15"/>
  <c r="K15"/>
  <c r="H15"/>
  <c r="E15"/>
  <c r="N14"/>
  <c r="K14"/>
  <c r="H14"/>
  <c r="E14"/>
  <c r="N13"/>
  <c r="K13"/>
  <c r="H13"/>
  <c r="E13"/>
  <c r="N12"/>
  <c r="K12"/>
  <c r="H12"/>
  <c r="E12"/>
  <c r="N11"/>
  <c r="K11"/>
  <c r="H11"/>
  <c r="E11"/>
  <c r="N10"/>
  <c r="K10"/>
  <c r="H10"/>
  <c r="E10"/>
  <c r="N9"/>
  <c r="K9"/>
  <c r="H9"/>
  <c r="E9"/>
  <c r="N8"/>
  <c r="K8"/>
  <c r="H8"/>
  <c r="E8"/>
  <c r="N7"/>
  <c r="K7"/>
  <c r="H7"/>
  <c r="E7"/>
  <c r="N6"/>
  <c r="K6"/>
  <c r="H6"/>
  <c r="E6"/>
  <c r="N5"/>
  <c r="K5"/>
  <c r="H5"/>
  <c r="E5"/>
</calcChain>
</file>

<file path=xl/sharedStrings.xml><?xml version="1.0" encoding="utf-8"?>
<sst xmlns="http://schemas.openxmlformats.org/spreadsheetml/2006/main" count="27" uniqueCount="27">
  <si>
    <t>Período</t>
  </si>
  <si>
    <t>Ordem</t>
  </si>
  <si>
    <t>Documentos mais citados</t>
  </si>
  <si>
    <t>Teece DJ, Pisano G e Shuen A (1997)</t>
  </si>
  <si>
    <t>Eisenhardt KM e Martin JA (2000)</t>
  </si>
  <si>
    <t>Barney JB (1991)</t>
  </si>
  <si>
    <t>Nelson RR e Winter SG (1982)</t>
  </si>
  <si>
    <t>Cohen WM e Levinthal DA (1990)</t>
  </si>
  <si>
    <t>Wernerfelt B (1984)</t>
  </si>
  <si>
    <t>Penrose ET (1959)</t>
  </si>
  <si>
    <t>Kogut B e Zander U (1992)</t>
  </si>
  <si>
    <t>Leonard Barton D (1992)</t>
  </si>
  <si>
    <t>Dierickx I e Cool K (1989)</t>
  </si>
  <si>
    <t>March JG (1991)</t>
  </si>
  <si>
    <t>Prahalad CK e Hamel G (1990)</t>
  </si>
  <si>
    <t>Amit R e Schoemaker PJH (1993)</t>
  </si>
  <si>
    <t>Peteraf MA (1993)</t>
  </si>
  <si>
    <t>Grant RM (1996)</t>
  </si>
  <si>
    <t>Henderson RM e Clark KB (1990)</t>
  </si>
  <si>
    <t>Porter ME (1980)</t>
  </si>
  <si>
    <t>Zollo M e Winter SG (2002)</t>
  </si>
  <si>
    <t>Nonaka I (1994)</t>
  </si>
  <si>
    <t>Henderson RM e Cockburn I (1994)</t>
  </si>
  <si>
    <t>1992-2012
N = 467</t>
  </si>
  <si>
    <t>1992-1998
N = 71</t>
  </si>
  <si>
    <t>1999-2005
N = 250</t>
  </si>
  <si>
    <t>2006-2012
N = 146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</si>
</sst>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14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/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9" fontId="0" fillId="2" borderId="0" xfId="1" applyFon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0" fontId="0" fillId="2" borderId="0" xfId="0" applyFont="1" applyFill="1" applyAlignment="1">
      <alignment horizontal="center"/>
    </xf>
  </cellXfs>
  <cellStyles count="4">
    <cellStyle name="Normal" xfId="0" builtinId="0"/>
    <cellStyle name="Normal 2" xfId="2"/>
    <cellStyle name="Normal 4" xfId="3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4"/>
  <sheetViews>
    <sheetView tabSelected="1" workbookViewId="0">
      <selection activeCell="R11" sqref="R11"/>
    </sheetView>
  </sheetViews>
  <sheetFormatPr defaultRowHeight="15"/>
  <cols>
    <col min="1" max="1" width="6.85546875" style="13" bestFit="1" customWidth="1"/>
    <col min="2" max="2" width="41.28515625" style="8" bestFit="1" customWidth="1"/>
    <col min="3" max="3" width="1.7109375" style="8" customWidth="1"/>
    <col min="4" max="4" width="9.7109375" style="13" bestFit="1" customWidth="1"/>
    <col min="5" max="5" width="7.28515625" style="13" customWidth="1"/>
    <col min="6" max="6" width="1.7109375" style="8" customWidth="1"/>
    <col min="7" max="7" width="6.28515625" style="13" bestFit="1" customWidth="1"/>
    <col min="8" max="8" width="6.28515625" style="13" customWidth="1"/>
    <col min="9" max="9" width="1.7109375" style="8" customWidth="1"/>
    <col min="10" max="10" width="7.28515625" style="13" bestFit="1" customWidth="1"/>
    <col min="11" max="11" width="7.28515625" style="13" customWidth="1"/>
    <col min="12" max="12" width="1.7109375" style="8" customWidth="1"/>
    <col min="13" max="13" width="7.28515625" style="13" bestFit="1" customWidth="1"/>
    <col min="14" max="14" width="7.28515625" style="13" customWidth="1"/>
    <col min="15" max="15" width="1.7109375" style="3" customWidth="1"/>
    <col min="16" max="16384" width="9.140625" style="8"/>
  </cols>
  <sheetData>
    <row r="2" spans="1:14">
      <c r="A2" s="1"/>
      <c r="B2" s="2"/>
      <c r="C2" s="2"/>
      <c r="D2" s="1"/>
      <c r="E2" s="1"/>
      <c r="F2" s="2"/>
      <c r="G2" s="1"/>
      <c r="H2" s="1"/>
      <c r="I2" s="2"/>
      <c r="J2" s="1"/>
      <c r="K2" s="1"/>
      <c r="L2" s="2"/>
      <c r="M2" s="1"/>
      <c r="N2" s="1"/>
    </row>
    <row r="3" spans="1:14">
      <c r="A3" s="4"/>
      <c r="B3" s="3"/>
      <c r="C3" s="3"/>
      <c r="D3" s="5" t="s">
        <v>0</v>
      </c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9.25" customHeight="1">
      <c r="A4" s="6" t="s">
        <v>1</v>
      </c>
      <c r="B4" s="7" t="s">
        <v>2</v>
      </c>
      <c r="D4" s="9" t="s">
        <v>23</v>
      </c>
      <c r="E4" s="10"/>
      <c r="F4" s="3"/>
      <c r="G4" s="9" t="s">
        <v>24</v>
      </c>
      <c r="H4" s="10"/>
      <c r="I4" s="3"/>
      <c r="J4" s="9" t="s">
        <v>25</v>
      </c>
      <c r="K4" s="10"/>
      <c r="L4" s="3"/>
      <c r="M4" s="9" t="s">
        <v>26</v>
      </c>
      <c r="N4" s="10"/>
    </row>
    <row r="5" spans="1:14" ht="14.25" customHeight="1">
      <c r="A5" s="4">
        <v>1</v>
      </c>
      <c r="B5" s="3" t="s">
        <v>3</v>
      </c>
      <c r="D5" s="4">
        <v>256</v>
      </c>
      <c r="E5" s="11">
        <f t="shared" ref="E5:E24" si="0">D5/463</f>
        <v>0.55291576673866094</v>
      </c>
      <c r="G5" s="4">
        <v>2</v>
      </c>
      <c r="H5" s="11">
        <f t="shared" ref="H5:H24" si="1">G5/71</f>
        <v>2.8169014084507043E-2</v>
      </c>
      <c r="J5" s="4">
        <v>147</v>
      </c>
      <c r="K5" s="11">
        <f t="shared" ref="K5:K24" si="2">J5/250</f>
        <v>0.58799999999999997</v>
      </c>
      <c r="M5" s="4">
        <v>107</v>
      </c>
      <c r="N5" s="11">
        <f t="shared" ref="N5:N24" si="3">M5/146</f>
        <v>0.73287671232876717</v>
      </c>
    </row>
    <row r="6" spans="1:14" ht="14.25" customHeight="1">
      <c r="A6" s="4">
        <v>2</v>
      </c>
      <c r="B6" s="3" t="s">
        <v>4</v>
      </c>
      <c r="D6" s="4">
        <v>171</v>
      </c>
      <c r="E6" s="11">
        <f t="shared" si="0"/>
        <v>0.36933045356371491</v>
      </c>
      <c r="G6" s="4">
        <v>0</v>
      </c>
      <c r="H6" s="11">
        <f t="shared" si="1"/>
        <v>0</v>
      </c>
      <c r="J6" s="4">
        <v>83</v>
      </c>
      <c r="K6" s="11">
        <f t="shared" si="2"/>
        <v>0.33200000000000002</v>
      </c>
      <c r="M6" s="4">
        <v>88</v>
      </c>
      <c r="N6" s="11">
        <f t="shared" si="3"/>
        <v>0.60273972602739723</v>
      </c>
    </row>
    <row r="7" spans="1:14" ht="14.25" customHeight="1">
      <c r="A7" s="4">
        <v>3</v>
      </c>
      <c r="B7" s="3" t="s">
        <v>5</v>
      </c>
      <c r="D7" s="4">
        <v>162</v>
      </c>
      <c r="E7" s="11">
        <f t="shared" si="0"/>
        <v>0.34989200863930886</v>
      </c>
      <c r="G7" s="4">
        <v>6</v>
      </c>
      <c r="H7" s="11">
        <f t="shared" si="1"/>
        <v>8.4507042253521125E-2</v>
      </c>
      <c r="J7" s="4">
        <v>94</v>
      </c>
      <c r="K7" s="11">
        <f t="shared" si="2"/>
        <v>0.376</v>
      </c>
      <c r="M7" s="4">
        <v>62</v>
      </c>
      <c r="N7" s="11">
        <f t="shared" si="3"/>
        <v>0.42465753424657532</v>
      </c>
    </row>
    <row r="8" spans="1:14" ht="14.25" customHeight="1">
      <c r="A8" s="4">
        <v>4</v>
      </c>
      <c r="B8" s="3" t="s">
        <v>6</v>
      </c>
      <c r="D8" s="4">
        <v>146</v>
      </c>
      <c r="E8" s="11">
        <f t="shared" si="0"/>
        <v>0.31533477321814257</v>
      </c>
      <c r="G8" s="4">
        <v>14</v>
      </c>
      <c r="H8" s="11">
        <f t="shared" si="1"/>
        <v>0.19718309859154928</v>
      </c>
      <c r="J8" s="4">
        <v>92</v>
      </c>
      <c r="K8" s="11">
        <f t="shared" si="2"/>
        <v>0.36799999999999999</v>
      </c>
      <c r="M8" s="4">
        <v>40</v>
      </c>
      <c r="N8" s="11">
        <f t="shared" si="3"/>
        <v>0.27397260273972601</v>
      </c>
    </row>
    <row r="9" spans="1:14" ht="14.25" customHeight="1">
      <c r="A9" s="4">
        <v>5</v>
      </c>
      <c r="B9" s="3" t="s">
        <v>7</v>
      </c>
      <c r="D9" s="4">
        <v>130</v>
      </c>
      <c r="E9" s="11">
        <f t="shared" si="0"/>
        <v>0.28077753779697623</v>
      </c>
      <c r="G9" s="4">
        <v>6</v>
      </c>
      <c r="H9" s="11">
        <f t="shared" si="1"/>
        <v>8.4507042253521125E-2</v>
      </c>
      <c r="J9" s="4">
        <v>72</v>
      </c>
      <c r="K9" s="11">
        <f t="shared" si="2"/>
        <v>0.28799999999999998</v>
      </c>
      <c r="M9" s="4">
        <v>52</v>
      </c>
      <c r="N9" s="11">
        <f t="shared" si="3"/>
        <v>0.35616438356164382</v>
      </c>
    </row>
    <row r="10" spans="1:14" ht="14.25" customHeight="1">
      <c r="A10" s="4">
        <v>6</v>
      </c>
      <c r="B10" s="3" t="s">
        <v>8</v>
      </c>
      <c r="D10" s="4">
        <v>125</v>
      </c>
      <c r="E10" s="11">
        <f t="shared" si="0"/>
        <v>0.26997840172786175</v>
      </c>
      <c r="G10" s="4">
        <v>9</v>
      </c>
      <c r="H10" s="11">
        <f t="shared" si="1"/>
        <v>0.12676056338028169</v>
      </c>
      <c r="J10" s="4">
        <v>77</v>
      </c>
      <c r="K10" s="11">
        <f t="shared" si="2"/>
        <v>0.308</v>
      </c>
      <c r="M10" s="4">
        <v>39</v>
      </c>
      <c r="N10" s="11">
        <f t="shared" si="3"/>
        <v>0.26712328767123289</v>
      </c>
    </row>
    <row r="11" spans="1:14" ht="14.25" customHeight="1">
      <c r="A11" s="4">
        <v>7</v>
      </c>
      <c r="B11" s="3" t="s">
        <v>9</v>
      </c>
      <c r="D11" s="4">
        <v>111</v>
      </c>
      <c r="E11" s="11">
        <f t="shared" si="0"/>
        <v>0.23974082073434125</v>
      </c>
      <c r="G11" s="4">
        <v>10</v>
      </c>
      <c r="H11" s="11">
        <f t="shared" si="1"/>
        <v>0.14084507042253522</v>
      </c>
      <c r="J11" s="4">
        <v>68</v>
      </c>
      <c r="K11" s="11">
        <f t="shared" si="2"/>
        <v>0.27200000000000002</v>
      </c>
      <c r="M11" s="4">
        <v>33</v>
      </c>
      <c r="N11" s="11">
        <f t="shared" si="3"/>
        <v>0.22602739726027396</v>
      </c>
    </row>
    <row r="12" spans="1:14" ht="14.25" customHeight="1">
      <c r="A12" s="4">
        <v>8</v>
      </c>
      <c r="B12" s="3" t="s">
        <v>10</v>
      </c>
      <c r="D12" s="4">
        <v>105</v>
      </c>
      <c r="E12" s="11">
        <f t="shared" si="0"/>
        <v>0.22678185745140389</v>
      </c>
      <c r="G12" s="4">
        <v>4</v>
      </c>
      <c r="H12" s="11">
        <f t="shared" si="1"/>
        <v>5.6338028169014086E-2</v>
      </c>
      <c r="J12" s="4">
        <v>61</v>
      </c>
      <c r="K12" s="11">
        <f t="shared" si="2"/>
        <v>0.24399999999999999</v>
      </c>
      <c r="M12" s="4">
        <v>40</v>
      </c>
      <c r="N12" s="11">
        <f t="shared" si="3"/>
        <v>0.27397260273972601</v>
      </c>
    </row>
    <row r="13" spans="1:14" ht="14.25" customHeight="1">
      <c r="A13" s="4">
        <v>9</v>
      </c>
      <c r="B13" s="3" t="s">
        <v>11</v>
      </c>
      <c r="D13" s="4">
        <v>101</v>
      </c>
      <c r="E13" s="11">
        <f t="shared" si="0"/>
        <v>0.21814254859611232</v>
      </c>
      <c r="G13" s="4">
        <v>7</v>
      </c>
      <c r="H13" s="11">
        <f t="shared" si="1"/>
        <v>9.8591549295774641E-2</v>
      </c>
      <c r="J13" s="4">
        <v>52</v>
      </c>
      <c r="K13" s="11">
        <f t="shared" si="2"/>
        <v>0.20799999999999999</v>
      </c>
      <c r="M13" s="4">
        <v>42</v>
      </c>
      <c r="N13" s="11">
        <f t="shared" si="3"/>
        <v>0.28767123287671231</v>
      </c>
    </row>
    <row r="14" spans="1:14" ht="14.25" customHeight="1">
      <c r="A14" s="4">
        <v>10</v>
      </c>
      <c r="B14" s="3" t="s">
        <v>12</v>
      </c>
      <c r="D14" s="4">
        <v>95</v>
      </c>
      <c r="E14" s="11">
        <f t="shared" si="0"/>
        <v>0.20518358531317496</v>
      </c>
      <c r="G14" s="4">
        <v>6</v>
      </c>
      <c r="H14" s="11">
        <f t="shared" si="1"/>
        <v>8.4507042253521125E-2</v>
      </c>
      <c r="J14" s="4">
        <v>52</v>
      </c>
      <c r="K14" s="11">
        <f t="shared" si="2"/>
        <v>0.20799999999999999</v>
      </c>
      <c r="M14" s="4">
        <v>37</v>
      </c>
      <c r="N14" s="11">
        <f t="shared" si="3"/>
        <v>0.25342465753424659</v>
      </c>
    </row>
    <row r="15" spans="1:14" ht="14.25" customHeight="1">
      <c r="A15" s="4">
        <v>11</v>
      </c>
      <c r="B15" s="3" t="s">
        <v>13</v>
      </c>
      <c r="D15" s="4">
        <v>93</v>
      </c>
      <c r="E15" s="11">
        <f t="shared" si="0"/>
        <v>0.20086393088552915</v>
      </c>
      <c r="G15" s="4">
        <v>4</v>
      </c>
      <c r="H15" s="11">
        <f t="shared" si="1"/>
        <v>5.6338028169014086E-2</v>
      </c>
      <c r="J15" s="4">
        <v>45</v>
      </c>
      <c r="K15" s="11">
        <f t="shared" si="2"/>
        <v>0.18</v>
      </c>
      <c r="M15" s="4">
        <v>44</v>
      </c>
      <c r="N15" s="11">
        <f t="shared" si="3"/>
        <v>0.30136986301369861</v>
      </c>
    </row>
    <row r="16" spans="1:14" ht="14.25" customHeight="1">
      <c r="A16" s="4">
        <v>12</v>
      </c>
      <c r="B16" s="3" t="s">
        <v>14</v>
      </c>
      <c r="D16" s="4">
        <v>78</v>
      </c>
      <c r="E16" s="11">
        <f t="shared" si="0"/>
        <v>0.16846652267818574</v>
      </c>
      <c r="G16" s="4">
        <v>7</v>
      </c>
      <c r="H16" s="11">
        <f t="shared" si="1"/>
        <v>9.8591549295774641E-2</v>
      </c>
      <c r="J16" s="4">
        <v>52</v>
      </c>
      <c r="K16" s="11">
        <f t="shared" si="2"/>
        <v>0.20799999999999999</v>
      </c>
      <c r="M16" s="4">
        <v>19</v>
      </c>
      <c r="N16" s="11">
        <f t="shared" si="3"/>
        <v>0.13013698630136986</v>
      </c>
    </row>
    <row r="17" spans="1:14" ht="14.25" customHeight="1">
      <c r="A17" s="4">
        <v>13</v>
      </c>
      <c r="B17" s="3" t="s">
        <v>15</v>
      </c>
      <c r="D17" s="4">
        <v>77</v>
      </c>
      <c r="E17" s="11">
        <f t="shared" si="0"/>
        <v>0.16630669546436286</v>
      </c>
      <c r="G17" s="4">
        <v>4</v>
      </c>
      <c r="H17" s="11">
        <f t="shared" si="1"/>
        <v>5.6338028169014086E-2</v>
      </c>
      <c r="J17" s="4">
        <v>41</v>
      </c>
      <c r="K17" s="11">
        <f t="shared" si="2"/>
        <v>0.16400000000000001</v>
      </c>
      <c r="M17" s="4">
        <v>32</v>
      </c>
      <c r="N17" s="11">
        <f t="shared" si="3"/>
        <v>0.21917808219178081</v>
      </c>
    </row>
    <row r="18" spans="1:14" ht="14.25" customHeight="1">
      <c r="A18" s="4">
        <v>14</v>
      </c>
      <c r="B18" s="3" t="s">
        <v>16</v>
      </c>
      <c r="D18" s="4">
        <v>74</v>
      </c>
      <c r="E18" s="11">
        <f t="shared" si="0"/>
        <v>0.15982721382289417</v>
      </c>
      <c r="G18" s="4">
        <v>6</v>
      </c>
      <c r="H18" s="11">
        <f t="shared" si="1"/>
        <v>8.4507042253521125E-2</v>
      </c>
      <c r="J18" s="4">
        <v>48</v>
      </c>
      <c r="K18" s="11">
        <f t="shared" si="2"/>
        <v>0.192</v>
      </c>
      <c r="M18" s="4">
        <v>20</v>
      </c>
      <c r="N18" s="11">
        <f t="shared" si="3"/>
        <v>0.13698630136986301</v>
      </c>
    </row>
    <row r="19" spans="1:14" ht="14.25" customHeight="1">
      <c r="A19" s="4">
        <v>15</v>
      </c>
      <c r="B19" s="3" t="s">
        <v>17</v>
      </c>
      <c r="D19" s="4">
        <v>71</v>
      </c>
      <c r="E19" s="11">
        <f t="shared" si="0"/>
        <v>0.15334773218142547</v>
      </c>
      <c r="G19" s="4">
        <v>0</v>
      </c>
      <c r="H19" s="11">
        <f t="shared" si="1"/>
        <v>0</v>
      </c>
      <c r="J19" s="4">
        <v>41</v>
      </c>
      <c r="K19" s="11">
        <f t="shared" si="2"/>
        <v>0.16400000000000001</v>
      </c>
      <c r="M19" s="4">
        <v>30</v>
      </c>
      <c r="N19" s="11">
        <f t="shared" si="3"/>
        <v>0.20547945205479451</v>
      </c>
    </row>
    <row r="20" spans="1:14" ht="14.25" customHeight="1">
      <c r="A20" s="4">
        <v>16</v>
      </c>
      <c r="B20" s="3" t="s">
        <v>18</v>
      </c>
      <c r="D20" s="4">
        <v>69</v>
      </c>
      <c r="E20" s="11">
        <f t="shared" si="0"/>
        <v>0.14902807775377969</v>
      </c>
      <c r="G20" s="4">
        <v>4</v>
      </c>
      <c r="H20" s="11">
        <f t="shared" si="1"/>
        <v>5.6338028169014086E-2</v>
      </c>
      <c r="J20" s="4">
        <v>43</v>
      </c>
      <c r="K20" s="11">
        <f t="shared" si="2"/>
        <v>0.17199999999999999</v>
      </c>
      <c r="M20" s="4">
        <v>22</v>
      </c>
      <c r="N20" s="11">
        <f t="shared" si="3"/>
        <v>0.15068493150684931</v>
      </c>
    </row>
    <row r="21" spans="1:14" ht="14.25" customHeight="1">
      <c r="A21" s="4">
        <v>17</v>
      </c>
      <c r="B21" s="3" t="s">
        <v>19</v>
      </c>
      <c r="D21" s="4">
        <v>67</v>
      </c>
      <c r="E21" s="11">
        <f t="shared" si="0"/>
        <v>0.1447084233261339</v>
      </c>
      <c r="G21" s="4">
        <v>11</v>
      </c>
      <c r="H21" s="11">
        <f t="shared" si="1"/>
        <v>0.15492957746478872</v>
      </c>
      <c r="J21" s="4">
        <v>35</v>
      </c>
      <c r="K21" s="11">
        <f t="shared" si="2"/>
        <v>0.14000000000000001</v>
      </c>
      <c r="M21" s="4">
        <v>21</v>
      </c>
      <c r="N21" s="11">
        <f t="shared" si="3"/>
        <v>0.14383561643835616</v>
      </c>
    </row>
    <row r="22" spans="1:14" ht="14.25" customHeight="1">
      <c r="A22" s="4">
        <v>18</v>
      </c>
      <c r="B22" s="3" t="s">
        <v>20</v>
      </c>
      <c r="D22" s="4">
        <v>67</v>
      </c>
      <c r="E22" s="11">
        <f t="shared" si="0"/>
        <v>0.1447084233261339</v>
      </c>
      <c r="G22" s="4">
        <v>0</v>
      </c>
      <c r="H22" s="11">
        <f t="shared" si="1"/>
        <v>0</v>
      </c>
      <c r="J22" s="4">
        <v>19</v>
      </c>
      <c r="K22" s="11">
        <f t="shared" si="2"/>
        <v>7.5999999999999998E-2</v>
      </c>
      <c r="M22" s="4">
        <v>48</v>
      </c>
      <c r="N22" s="11">
        <f t="shared" si="3"/>
        <v>0.32876712328767121</v>
      </c>
    </row>
    <row r="23" spans="1:14" ht="14.25" customHeight="1">
      <c r="A23" s="4">
        <v>19</v>
      </c>
      <c r="B23" s="3" t="s">
        <v>21</v>
      </c>
      <c r="D23" s="4">
        <v>64</v>
      </c>
      <c r="E23" s="11">
        <f t="shared" si="0"/>
        <v>0.13822894168466524</v>
      </c>
      <c r="G23" s="4">
        <v>6</v>
      </c>
      <c r="H23" s="11">
        <f t="shared" si="1"/>
        <v>8.4507042253521125E-2</v>
      </c>
      <c r="J23" s="4">
        <v>38</v>
      </c>
      <c r="K23" s="11">
        <f t="shared" si="2"/>
        <v>0.152</v>
      </c>
      <c r="M23" s="4">
        <v>20</v>
      </c>
      <c r="N23" s="11">
        <f t="shared" si="3"/>
        <v>0.13698630136986301</v>
      </c>
    </row>
    <row r="24" spans="1:14" ht="14.25" customHeight="1">
      <c r="A24" s="1">
        <v>20</v>
      </c>
      <c r="B24" s="2" t="s">
        <v>22</v>
      </c>
      <c r="C24" s="2"/>
      <c r="D24" s="1">
        <v>58</v>
      </c>
      <c r="E24" s="12">
        <f t="shared" si="0"/>
        <v>0.12526997840172785</v>
      </c>
      <c r="F24" s="2"/>
      <c r="G24" s="1">
        <v>3</v>
      </c>
      <c r="H24" s="12">
        <f t="shared" si="1"/>
        <v>4.2253521126760563E-2</v>
      </c>
      <c r="I24" s="2"/>
      <c r="J24" s="1">
        <v>30</v>
      </c>
      <c r="K24" s="12">
        <f t="shared" si="2"/>
        <v>0.12</v>
      </c>
      <c r="L24" s="2"/>
      <c r="M24" s="1">
        <v>25</v>
      </c>
      <c r="N24" s="12">
        <f t="shared" si="3"/>
        <v>0.17123287671232876</v>
      </c>
    </row>
  </sheetData>
  <mergeCells count="5">
    <mergeCell ref="D3:N3"/>
    <mergeCell ref="D4:E4"/>
    <mergeCell ref="G4:H4"/>
    <mergeCell ref="J4:K4"/>
    <mergeCell ref="M4:N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Cardoso</dc:creator>
  <cp:lastModifiedBy>André Cardoso</cp:lastModifiedBy>
  <dcterms:created xsi:type="dcterms:W3CDTF">2014-11-11T22:08:01Z</dcterms:created>
  <dcterms:modified xsi:type="dcterms:W3CDTF">2014-11-11T22:20:04Z</dcterms:modified>
</cp:coreProperties>
</file>