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8265" windowHeight="5250" activeTab="10"/>
  </bookViews>
  <sheets>
    <sheet name="tabela 1" sheetId="1" r:id="rId1"/>
    <sheet name="Grafico 2" sheetId="2" r:id="rId2"/>
    <sheet name="tabela 2" sheetId="3" r:id="rId3"/>
    <sheet name="tabela 3" sheetId="4" r:id="rId4"/>
    <sheet name="tabela 4" sheetId="5" r:id="rId5"/>
    <sheet name="tabela 5" sheetId="6" r:id="rId6"/>
    <sheet name="tabela 6" sheetId="7" r:id="rId7"/>
    <sheet name="tabela 7" sheetId="8" r:id="rId8"/>
    <sheet name="tabela 8" sheetId="9" r:id="rId9"/>
    <sheet name="tabela 9" sheetId="10" r:id="rId10"/>
    <sheet name="tabela 10" sheetId="11" r:id="rId11"/>
  </sheets>
  <calcPr calcId="145621"/>
</workbook>
</file>

<file path=xl/calcChain.xml><?xml version="1.0" encoding="utf-8"?>
<calcChain xmlns="http://schemas.openxmlformats.org/spreadsheetml/2006/main">
  <c r="K11" i="2" l="1"/>
  <c r="D9" i="1" l="1"/>
  <c r="C9" i="1"/>
</calcChain>
</file>

<file path=xl/sharedStrings.xml><?xml version="1.0" encoding="utf-8"?>
<sst xmlns="http://schemas.openxmlformats.org/spreadsheetml/2006/main" count="142" uniqueCount="86">
  <si>
    <t>Regiões</t>
  </si>
  <si>
    <t xml:space="preserve">Norte </t>
  </si>
  <si>
    <t>Nordeste</t>
  </si>
  <si>
    <t>Sudeste</t>
  </si>
  <si>
    <t>Sul</t>
  </si>
  <si>
    <t>Centro-Oeste</t>
  </si>
  <si>
    <t>Concreteiras</t>
  </si>
  <si>
    <t>Revendedoras</t>
  </si>
  <si>
    <t>Empreiteiras</t>
  </si>
  <si>
    <t>Total</t>
  </si>
  <si>
    <t>Votorantim</t>
  </si>
  <si>
    <t>João Santos</t>
  </si>
  <si>
    <t>Intercement</t>
  </si>
  <si>
    <t>Cimpor</t>
  </si>
  <si>
    <t>Lafarge</t>
  </si>
  <si>
    <t>Holcim</t>
  </si>
  <si>
    <t>Outros</t>
  </si>
  <si>
    <t>O consumo e/ou a expansão do consumo são as condições mais significativas para explicar a probabilidade de entrada e de expansão das incumbentes. Quanto maior o consumo e/ou crescimento do consumo maiores são ambas as probabilidades.</t>
  </si>
  <si>
    <t>O custo elevado de transporte reduz a probabilidade de entrada e também pode afetar negativamente a decisão de expansão das incumbentes.</t>
  </si>
  <si>
    <t>As peculiaridades de cada região afetam o contexto da competição espacial e consequentemente possuem impactos significativos nas decisões de entrada e expansão das incumbentes.</t>
  </si>
  <si>
    <r>
      <t>H</t>
    </r>
    <r>
      <rPr>
        <b/>
        <vertAlign val="subscript"/>
        <sz val="12"/>
        <color theme="1"/>
        <rFont val="Times New Roman"/>
        <family val="1"/>
      </rPr>
      <t>1</t>
    </r>
  </si>
  <si>
    <r>
      <t>H</t>
    </r>
    <r>
      <rPr>
        <b/>
        <vertAlign val="subscript"/>
        <sz val="12"/>
        <color theme="1"/>
        <rFont val="Times New Roman"/>
        <family val="1"/>
      </rPr>
      <t>2</t>
    </r>
  </si>
  <si>
    <r>
      <t>H</t>
    </r>
    <r>
      <rPr>
        <b/>
        <vertAlign val="subscript"/>
        <sz val="12"/>
        <color theme="1"/>
        <rFont val="Times New Roman"/>
        <family val="1"/>
      </rPr>
      <t>3</t>
    </r>
  </si>
  <si>
    <r>
      <t>H</t>
    </r>
    <r>
      <rPr>
        <b/>
        <vertAlign val="subscript"/>
        <sz val="12"/>
        <color theme="1"/>
        <rFont val="Times New Roman"/>
        <family val="1"/>
      </rPr>
      <t>4</t>
    </r>
  </si>
  <si>
    <t>Ano</t>
  </si>
  <si>
    <t>Expansões de Incumbentes</t>
  </si>
  <si>
    <t>Entrantes</t>
  </si>
  <si>
    <t>No Mercado Nacional</t>
  </si>
  <si>
    <t>Em uma Nova Região</t>
  </si>
  <si>
    <t>Supremo (S)</t>
  </si>
  <si>
    <t>CSN (SE)</t>
  </si>
  <si>
    <t>Apodi (NE); Brennand (SE)</t>
  </si>
  <si>
    <t>Intercement (NE)</t>
  </si>
  <si>
    <t>Votorantim (N)</t>
  </si>
  <si>
    <t>Lafarge (NE)</t>
  </si>
  <si>
    <t>Intercement (SE)</t>
  </si>
  <si>
    <t>Intercement (SE); João Santos  (NE)</t>
  </si>
  <si>
    <t>Votorantim (NE)</t>
  </si>
  <si>
    <t>Votorantim (NE, SE e S)</t>
  </si>
  <si>
    <t>Intercement (SE); Votorantim (CO)</t>
  </si>
  <si>
    <t>SP Cimentos (SE)</t>
  </si>
  <si>
    <t>Mizu (SE)</t>
  </si>
  <si>
    <t>Média</t>
  </si>
  <si>
    <t>Coeficiente de Variação</t>
  </si>
  <si>
    <t>Mínimo</t>
  </si>
  <si>
    <t>Máximo</t>
  </si>
  <si>
    <t>Norte</t>
  </si>
  <si>
    <t>Região</t>
  </si>
  <si>
    <t xml:space="preserve">     Coeficiente de  Variação</t>
  </si>
  <si>
    <t>Número de Entrantes</t>
  </si>
  <si>
    <t>Consumo</t>
  </si>
  <si>
    <t>Total de Empresas</t>
  </si>
  <si>
    <t>Preço do Diesel</t>
  </si>
  <si>
    <t>Reserva de Calcário</t>
  </si>
  <si>
    <t>Variáveis Explicativas</t>
  </si>
  <si>
    <t>p-value</t>
  </si>
  <si>
    <t>Número de observações</t>
  </si>
  <si>
    <r>
      <t>Consumo</t>
    </r>
    <r>
      <rPr>
        <b/>
        <vertAlign val="subscript"/>
        <sz val="12"/>
        <color rgb="FF000000"/>
        <rFont val="Times New Roman"/>
        <family val="1"/>
      </rPr>
      <t>t-1</t>
    </r>
  </si>
  <si>
    <r>
      <t>Total de Empresas</t>
    </r>
    <r>
      <rPr>
        <b/>
        <vertAlign val="subscript"/>
        <sz val="12"/>
        <color rgb="FF000000"/>
        <rFont val="Times New Roman"/>
        <family val="1"/>
      </rPr>
      <t>t-1</t>
    </r>
  </si>
  <si>
    <r>
      <t>Preço do Diesel</t>
    </r>
    <r>
      <rPr>
        <b/>
        <vertAlign val="subscript"/>
        <sz val="12"/>
        <color rgb="FF000000"/>
        <rFont val="Times New Roman"/>
        <family val="1"/>
      </rPr>
      <t>t</t>
    </r>
  </si>
  <si>
    <r>
      <t>Total de Plantas</t>
    </r>
    <r>
      <rPr>
        <b/>
        <vertAlign val="subscript"/>
        <sz val="12"/>
        <color rgb="FF000000"/>
        <rFont val="Times New Roman"/>
        <family val="1"/>
      </rPr>
      <t>t-1</t>
    </r>
  </si>
  <si>
    <t>Odds Ratio</t>
  </si>
  <si>
    <r>
      <t xml:space="preserve">Tabela 1: </t>
    </r>
    <r>
      <rPr>
        <b/>
        <sz val="12"/>
        <color theme="1"/>
        <rFont val="Times New Roman"/>
        <family val="1"/>
      </rPr>
      <t>DISTRIBUIÇÃO DO CONSUMO POR REGIÃO PARA CADA TIPO DE CONSUMIDOR (2013)</t>
    </r>
  </si>
  <si>
    <t>Fonte: Sindicato Nacional das Indústrias de Cimento (2014).</t>
  </si>
  <si>
    <t>Dados</t>
  </si>
  <si>
    <r>
      <t xml:space="preserve">Gráfico 2: </t>
    </r>
    <r>
      <rPr>
        <b/>
        <sz val="12"/>
        <color theme="1"/>
        <rFont val="Times New Roman"/>
        <family val="1"/>
      </rPr>
      <t xml:space="preserve">PARTICIPAÇÃO DAS PRINCIPAIS EMPRESAS NO MERCADO DE CIMENTO NACIONAL (2012) </t>
    </r>
  </si>
  <si>
    <r>
      <t xml:space="preserve">Tabela 2: </t>
    </r>
    <r>
      <rPr>
        <b/>
        <sz val="12"/>
        <color theme="1"/>
        <rFont val="Times New Roman"/>
        <family val="1"/>
      </rPr>
      <t>PRINCIPAIS HIPÓTESES DE PESQUISA</t>
    </r>
  </si>
  <si>
    <t>Fonte: Elaborado pelos autores.</t>
  </si>
  <si>
    <r>
      <t xml:space="preserve">Tabela 3: </t>
    </r>
    <r>
      <rPr>
        <b/>
        <sz val="12"/>
        <color theme="1"/>
        <rFont val="Times New Roman"/>
        <family val="1"/>
      </rPr>
      <t>ENTRADAS E EXPANSÕES DE INCUMBENTES POR ANO E REGIÃO</t>
    </r>
  </si>
  <si>
    <r>
      <t xml:space="preserve">Tabela 4: </t>
    </r>
    <r>
      <rPr>
        <b/>
        <sz val="12"/>
        <color theme="1"/>
        <rFont val="Times New Roman"/>
        <family val="1"/>
      </rPr>
      <t xml:space="preserve">PRINCIPAIS ESTATÍSTICAS DE CONSUMO DE CIMENTO </t>
    </r>
  </si>
  <si>
    <t>2003-2012 (EM MIL REAIS)</t>
  </si>
  <si>
    <t>Fonte: Câmara Brasileira da Indústria da Construção (2014).</t>
  </si>
  <si>
    <r>
      <t xml:space="preserve">Tabela 5: </t>
    </r>
    <r>
      <rPr>
        <b/>
        <sz val="12"/>
        <color theme="1"/>
        <rFont val="Times New Roman"/>
        <family val="1"/>
      </rPr>
      <t>PRINCIPAIS ESTATÍSTICAS DE CRESCIMENTO DO CONSUMO</t>
    </r>
  </si>
  <si>
    <t>2003-2012</t>
  </si>
  <si>
    <t>2003-2012 (EM US$/TONELADA)</t>
  </si>
  <si>
    <r>
      <rPr>
        <sz val="12"/>
        <color theme="1"/>
        <rFont val="Times New Roman"/>
        <family val="1"/>
      </rPr>
      <t>Tabela 6:</t>
    </r>
    <r>
      <rPr>
        <b/>
        <sz val="12"/>
        <color theme="1"/>
        <rFont val="Times New Roman"/>
        <family val="1"/>
      </rPr>
      <t xml:space="preserve"> PRINCIPAIS ESTATÍSTICAS DO PREÇO DO DIESEL </t>
    </r>
  </si>
  <si>
    <r>
      <t xml:space="preserve">Tabela 7: </t>
    </r>
    <r>
      <rPr>
        <b/>
        <sz val="12"/>
        <color theme="1"/>
        <rFont val="Times New Roman"/>
        <family val="1"/>
      </rPr>
      <t>NÚMERO DE EMPRESAS POR REGIÃO</t>
    </r>
  </si>
  <si>
    <r>
      <t xml:space="preserve">Tabela 8: </t>
    </r>
    <r>
      <rPr>
        <b/>
        <sz val="12"/>
        <color theme="1"/>
        <rFont val="Times New Roman"/>
        <family val="1"/>
      </rPr>
      <t>CORRELAÇÕES ENTRE AS PRINCIPAIS VARIÁVEIS</t>
    </r>
  </si>
  <si>
    <r>
      <rPr>
        <b/>
        <i/>
        <sz val="12"/>
        <color rgb="FF000000"/>
        <rFont val="Times New Roman"/>
        <family val="1"/>
      </rPr>
      <t>Dummy</t>
    </r>
    <r>
      <rPr>
        <b/>
        <sz val="12"/>
        <color rgb="FF000000"/>
        <rFont val="Times New Roman"/>
        <family val="1"/>
      </rPr>
      <t xml:space="preserve"> Norte</t>
    </r>
  </si>
  <si>
    <r>
      <rPr>
        <b/>
        <i/>
        <sz val="12"/>
        <color rgb="FF000000"/>
        <rFont val="Times New Roman"/>
        <family val="1"/>
      </rPr>
      <t>Dummy</t>
    </r>
    <r>
      <rPr>
        <b/>
        <sz val="12"/>
        <color rgb="FF000000"/>
        <rFont val="Times New Roman"/>
        <family val="1"/>
      </rPr>
      <t xml:space="preserve"> Nordeste</t>
    </r>
  </si>
  <si>
    <r>
      <rPr>
        <b/>
        <i/>
        <sz val="12"/>
        <color rgb="FF000000"/>
        <rFont val="Times New Roman"/>
        <family val="1"/>
      </rPr>
      <t>Dummy</t>
    </r>
    <r>
      <rPr>
        <b/>
        <sz val="12"/>
        <color rgb="FF000000"/>
        <rFont val="Times New Roman"/>
        <family val="1"/>
      </rPr>
      <t xml:space="preserve"> Sul</t>
    </r>
  </si>
  <si>
    <r>
      <rPr>
        <b/>
        <i/>
        <sz val="12"/>
        <color rgb="FF000000"/>
        <rFont val="Times New Roman"/>
        <family val="1"/>
      </rPr>
      <t>Dummy</t>
    </r>
    <r>
      <rPr>
        <b/>
        <sz val="12"/>
        <color rgb="FF000000"/>
        <rFont val="Times New Roman"/>
        <family val="1"/>
      </rPr>
      <t xml:space="preserve"> Sudeste</t>
    </r>
  </si>
  <si>
    <r>
      <t xml:space="preserve">Tabela 9: </t>
    </r>
    <r>
      <rPr>
        <b/>
        <sz val="12"/>
        <color theme="1"/>
        <rFont val="Times New Roman"/>
        <family val="1"/>
      </rPr>
      <t xml:space="preserve">RESULTADOS DA REGRESSÃO </t>
    </r>
    <r>
      <rPr>
        <b/>
        <i/>
        <sz val="12"/>
        <color theme="1"/>
        <rFont val="Times New Roman"/>
        <family val="1"/>
      </rPr>
      <t>LOGIT</t>
    </r>
    <r>
      <rPr>
        <b/>
        <sz val="12"/>
        <color theme="1"/>
        <rFont val="Times New Roman"/>
        <family val="1"/>
      </rPr>
      <t xml:space="preserve"> PARA PROBABILIDADE DE ENTRADA</t>
    </r>
  </si>
  <si>
    <r>
      <t xml:space="preserve">Tabela 10: </t>
    </r>
    <r>
      <rPr>
        <b/>
        <sz val="12"/>
        <color theme="1"/>
        <rFont val="Times New Roman"/>
        <family val="1"/>
      </rPr>
      <t xml:space="preserve">RESULTADOS DA REGRESSÃO </t>
    </r>
    <r>
      <rPr>
        <b/>
        <i/>
        <sz val="12"/>
        <color theme="1"/>
        <rFont val="Times New Roman"/>
        <family val="1"/>
      </rPr>
      <t>LOGIT</t>
    </r>
    <r>
      <rPr>
        <b/>
        <sz val="12"/>
        <color theme="1"/>
        <rFont val="Times New Roman"/>
        <family val="1"/>
      </rPr>
      <t xml:space="preserve"> PARA PROBABILIDADE DE EXPANSÃO DAS INCUMBENTES</t>
    </r>
  </si>
  <si>
    <r>
      <rPr>
        <b/>
        <i/>
        <sz val="12"/>
        <color rgb="FF000000"/>
        <rFont val="Times New Roman"/>
        <family val="1"/>
      </rPr>
      <t xml:space="preserve">Dummy </t>
    </r>
    <r>
      <rPr>
        <b/>
        <sz val="12"/>
        <color rgb="FF000000"/>
        <rFont val="Times New Roman"/>
        <family val="1"/>
      </rPr>
      <t>Sudeste</t>
    </r>
  </si>
  <si>
    <t>A menor concentração de mercado, caracterizado por um maior número de empresas atuantes ou número de fábricas, estimulam a entrada e a expansão das incumbentes.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</si>
</sst>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#,##0.0"/>
    <numFmt numFmtId="166" formatCode="0.000"/>
    <numFmt numFmtId="167" formatCode="0.00000"/>
    <numFmt numFmtId="168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bscript"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vertAlign val="subscript"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0"/>
      <color theme="1"/>
      <name val="Times New Roman"/>
      <family val="1"/>
    </font>
    <font>
      <b/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3">
    <xf numFmtId="0" fontId="0" fillId="0" borderId="0" xfId="0"/>
    <xf numFmtId="9" fontId="0" fillId="0" borderId="0" xfId="1" applyFont="1"/>
    <xf numFmtId="0" fontId="2" fillId="2" borderId="1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9" fontId="0" fillId="0" borderId="0" xfId="1" applyFont="1" applyBorder="1" applyAlignment="1">
      <alignment horizontal="center"/>
    </xf>
    <xf numFmtId="9" fontId="0" fillId="0" borderId="2" xfId="1" applyFont="1" applyBorder="1" applyAlignment="1">
      <alignment horizontal="center"/>
    </xf>
    <xf numFmtId="9" fontId="0" fillId="0" borderId="3" xfId="1" applyFont="1" applyBorder="1" applyAlignment="1">
      <alignment horizontal="center"/>
    </xf>
    <xf numFmtId="9" fontId="0" fillId="0" borderId="4" xfId="1" applyFont="1" applyBorder="1" applyAlignment="1">
      <alignment horizontal="center"/>
    </xf>
    <xf numFmtId="9" fontId="0" fillId="0" borderId="0" xfId="0" applyNumberFormat="1"/>
    <xf numFmtId="0" fontId="0" fillId="0" borderId="0" xfId="0" applyBorder="1"/>
    <xf numFmtId="0" fontId="3" fillId="4" borderId="7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3" fontId="7" fillId="4" borderId="7" xfId="0" applyNumberFormat="1" applyFont="1" applyFill="1" applyBorder="1" applyAlignment="1">
      <alignment horizontal="center" vertical="center"/>
    </xf>
    <xf numFmtId="9" fontId="7" fillId="4" borderId="7" xfId="0" applyNumberFormat="1" applyFont="1" applyFill="1" applyBorder="1" applyAlignment="1">
      <alignment horizontal="center" vertical="center"/>
    </xf>
    <xf numFmtId="3" fontId="7" fillId="4" borderId="2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" fontId="7" fillId="4" borderId="8" xfId="0" applyNumberFormat="1" applyFont="1" applyFill="1" applyBorder="1" applyAlignment="1">
      <alignment horizontal="center" vertical="center"/>
    </xf>
    <xf numFmtId="9" fontId="7" fillId="4" borderId="8" xfId="0" applyNumberFormat="1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9" fontId="7" fillId="4" borderId="7" xfId="1" applyFont="1" applyFill="1" applyBorder="1" applyAlignment="1">
      <alignment horizontal="center" vertical="center"/>
    </xf>
    <xf numFmtId="9" fontId="7" fillId="4" borderId="8" xfId="1" applyFont="1" applyFill="1" applyBorder="1" applyAlignment="1">
      <alignment horizontal="center" vertical="center"/>
    </xf>
    <xf numFmtId="9" fontId="7" fillId="4" borderId="2" xfId="1" applyFont="1" applyFill="1" applyBorder="1" applyAlignment="1">
      <alignment horizontal="center" vertical="center"/>
    </xf>
    <xf numFmtId="9" fontId="7" fillId="4" borderId="4" xfId="1" applyFont="1" applyFill="1" applyBorder="1" applyAlignment="1">
      <alignment horizontal="center" vertical="center"/>
    </xf>
    <xf numFmtId="165" fontId="7" fillId="4" borderId="7" xfId="0" applyNumberFormat="1" applyFont="1" applyFill="1" applyBorder="1" applyAlignment="1">
      <alignment horizontal="center" vertical="center"/>
    </xf>
    <xf numFmtId="165" fontId="7" fillId="4" borderId="8" xfId="0" applyNumberFormat="1" applyFont="1" applyFill="1" applyBorder="1" applyAlignment="1">
      <alignment horizontal="center" vertical="center"/>
    </xf>
    <xf numFmtId="4" fontId="7" fillId="4" borderId="7" xfId="0" applyNumberFormat="1" applyFont="1" applyFill="1" applyBorder="1" applyAlignment="1">
      <alignment horizontal="center" vertical="center"/>
    </xf>
    <xf numFmtId="4" fontId="7" fillId="4" borderId="8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2" fontId="7" fillId="0" borderId="4" xfId="0" applyNumberFormat="1" applyFont="1" applyBorder="1" applyAlignment="1">
      <alignment horizontal="center" vertical="center"/>
    </xf>
    <xf numFmtId="166" fontId="7" fillId="0" borderId="4" xfId="0" applyNumberFormat="1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distributed"/>
    </xf>
    <xf numFmtId="0" fontId="3" fillId="0" borderId="9" xfId="0" applyFont="1" applyFill="1" applyBorder="1" applyAlignment="1">
      <alignment horizontal="left" vertical="distributed"/>
    </xf>
    <xf numFmtId="0" fontId="4" fillId="0" borderId="12" xfId="0" applyFont="1" applyFill="1" applyBorder="1" applyAlignment="1">
      <alignment horizontal="center" vertical="distributed"/>
    </xf>
    <xf numFmtId="0" fontId="3" fillId="0" borderId="10" xfId="0" applyFont="1" applyFill="1" applyBorder="1" applyAlignment="1">
      <alignment horizontal="left" vertical="distributed"/>
    </xf>
    <xf numFmtId="0" fontId="4" fillId="0" borderId="13" xfId="0" applyFont="1" applyFill="1" applyBorder="1" applyAlignment="1">
      <alignment horizontal="center" vertical="distributed"/>
    </xf>
    <xf numFmtId="0" fontId="3" fillId="0" borderId="4" xfId="0" applyFont="1" applyFill="1" applyBorder="1" applyAlignment="1">
      <alignment horizontal="left" vertical="distributed"/>
    </xf>
    <xf numFmtId="2" fontId="0" fillId="0" borderId="0" xfId="0" applyNumberFormat="1"/>
    <xf numFmtId="0" fontId="0" fillId="0" borderId="5" xfId="0" applyBorder="1"/>
    <xf numFmtId="0" fontId="0" fillId="0" borderId="6" xfId="0" applyBorder="1"/>
    <xf numFmtId="0" fontId="6" fillId="0" borderId="20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11" fontId="0" fillId="0" borderId="0" xfId="0" applyNumberFormat="1"/>
    <xf numFmtId="164" fontId="8" fillId="0" borderId="0" xfId="2" applyNumberFormat="1" applyFont="1"/>
    <xf numFmtId="167" fontId="7" fillId="0" borderId="4" xfId="0" applyNumberFormat="1" applyFont="1" applyBorder="1" applyAlignment="1">
      <alignment horizontal="center" vertical="center"/>
    </xf>
    <xf numFmtId="168" fontId="7" fillId="0" borderId="4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 vertical="distributed"/>
    </xf>
    <xf numFmtId="0" fontId="4" fillId="3" borderId="8" xfId="0" applyFont="1" applyFill="1" applyBorder="1" applyAlignment="1">
      <alignment horizontal="center" vertical="distributed"/>
    </xf>
    <xf numFmtId="0" fontId="7" fillId="0" borderId="2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vertical="center"/>
    </xf>
    <xf numFmtId="0" fontId="2" fillId="0" borderId="0" xfId="0" applyFont="1"/>
    <xf numFmtId="0" fontId="11" fillId="0" borderId="0" xfId="0" applyFont="1" applyAlignment="1">
      <alignment horizontal="left" vertical="center"/>
    </xf>
    <xf numFmtId="0" fontId="0" fillId="0" borderId="16" xfId="0" applyBorder="1"/>
    <xf numFmtId="9" fontId="0" fillId="0" borderId="17" xfId="1" applyFont="1" applyBorder="1"/>
    <xf numFmtId="0" fontId="0" fillId="0" borderId="22" xfId="0" applyBorder="1"/>
    <xf numFmtId="9" fontId="0" fillId="0" borderId="2" xfId="1" applyFont="1" applyBorder="1"/>
    <xf numFmtId="0" fontId="0" fillId="0" borderId="14" xfId="0" applyBorder="1"/>
    <xf numFmtId="9" fontId="0" fillId="0" borderId="4" xfId="1" applyFont="1" applyBorder="1"/>
    <xf numFmtId="0" fontId="3" fillId="0" borderId="0" xfId="0" applyFont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'Grafico 2'!$J$5:$J$11</c:f>
              <c:strCache>
                <c:ptCount val="7"/>
                <c:pt idx="0">
                  <c:v>Votorantim</c:v>
                </c:pt>
                <c:pt idx="1">
                  <c:v>João Santos</c:v>
                </c:pt>
                <c:pt idx="2">
                  <c:v>Intercement</c:v>
                </c:pt>
                <c:pt idx="3">
                  <c:v>Cimpor</c:v>
                </c:pt>
                <c:pt idx="4">
                  <c:v>Lafarge</c:v>
                </c:pt>
                <c:pt idx="5">
                  <c:v>Holcim</c:v>
                </c:pt>
                <c:pt idx="6">
                  <c:v>Outros</c:v>
                </c:pt>
              </c:strCache>
            </c:strRef>
          </c:cat>
          <c:val>
            <c:numRef>
              <c:f>'Grafico 2'!$K$5:$K$11</c:f>
              <c:numCache>
                <c:formatCode>0%</c:formatCode>
                <c:ptCount val="7"/>
                <c:pt idx="0">
                  <c:v>0.38</c:v>
                </c:pt>
                <c:pt idx="1">
                  <c:v>0.1</c:v>
                </c:pt>
                <c:pt idx="2">
                  <c:v>0.1</c:v>
                </c:pt>
                <c:pt idx="3">
                  <c:v>0.09</c:v>
                </c:pt>
                <c:pt idx="4">
                  <c:v>0.09</c:v>
                </c:pt>
                <c:pt idx="5">
                  <c:v>7.0000000000000007E-2</c:v>
                </c:pt>
                <c:pt idx="6">
                  <c:v>0.17000000000000015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1</xdr:row>
      <xdr:rowOff>152400</xdr:rowOff>
    </xdr:from>
    <xdr:to>
      <xdr:col>7</xdr:col>
      <xdr:colOff>400049</xdr:colOff>
      <xdr:row>17</xdr:row>
      <xdr:rowOff>42862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B18" sqref="B18"/>
    </sheetView>
  </sheetViews>
  <sheetFormatPr defaultRowHeight="15" x14ac:dyDescent="0.25"/>
  <cols>
    <col min="1" max="1" width="13.85546875" customWidth="1"/>
    <col min="2" max="4" width="14.28515625" customWidth="1"/>
  </cols>
  <sheetData>
    <row r="1" spans="1:7" ht="15.75" x14ac:dyDescent="0.25">
      <c r="A1" s="84" t="s">
        <v>62</v>
      </c>
      <c r="B1" s="84"/>
      <c r="C1" s="84"/>
      <c r="D1" s="84"/>
      <c r="E1" s="84"/>
      <c r="F1" s="84"/>
      <c r="G1" s="84"/>
    </row>
    <row r="2" spans="1:7" ht="15.75" thickBot="1" x14ac:dyDescent="0.3"/>
    <row r="3" spans="1:7" ht="15.75" thickBot="1" x14ac:dyDescent="0.3">
      <c r="A3" s="2" t="s">
        <v>0</v>
      </c>
      <c r="B3" s="3" t="s">
        <v>6</v>
      </c>
      <c r="C3" s="3" t="s">
        <v>7</v>
      </c>
      <c r="D3" s="4" t="s">
        <v>8</v>
      </c>
    </row>
    <row r="4" spans="1:7" x14ac:dyDescent="0.25">
      <c r="A4" s="5" t="s">
        <v>1</v>
      </c>
      <c r="B4" s="7">
        <v>0.02</v>
      </c>
      <c r="C4" s="7">
        <v>7.0000000000000007E-2</v>
      </c>
      <c r="D4" s="8">
        <v>0.12</v>
      </c>
    </row>
    <row r="5" spans="1:7" x14ac:dyDescent="0.25">
      <c r="A5" s="5" t="s">
        <v>2</v>
      </c>
      <c r="B5" s="7">
        <v>0.11</v>
      </c>
      <c r="C5" s="7">
        <v>0.28000000000000003</v>
      </c>
      <c r="D5" s="8">
        <v>0.17</v>
      </c>
    </row>
    <row r="6" spans="1:7" x14ac:dyDescent="0.25">
      <c r="A6" s="5" t="s">
        <v>3</v>
      </c>
      <c r="B6" s="7">
        <v>0.59</v>
      </c>
      <c r="C6" s="7">
        <v>0.4</v>
      </c>
      <c r="D6" s="8">
        <v>0.44</v>
      </c>
      <c r="E6" s="1"/>
    </row>
    <row r="7" spans="1:7" x14ac:dyDescent="0.25">
      <c r="A7" s="5" t="s">
        <v>4</v>
      </c>
      <c r="B7" s="7">
        <v>0.21</v>
      </c>
      <c r="C7" s="7">
        <v>0.15</v>
      </c>
      <c r="D7" s="8">
        <v>0.18</v>
      </c>
    </row>
    <row r="8" spans="1:7" x14ac:dyDescent="0.25">
      <c r="A8" s="5" t="s">
        <v>5</v>
      </c>
      <c r="B8" s="7">
        <v>0.08</v>
      </c>
      <c r="C8" s="7">
        <v>0.1</v>
      </c>
      <c r="D8" s="8">
        <v>0.09</v>
      </c>
    </row>
    <row r="9" spans="1:7" ht="15.75" thickBot="1" x14ac:dyDescent="0.3">
      <c r="A9" s="6" t="s">
        <v>9</v>
      </c>
      <c r="B9" s="9">
        <v>1</v>
      </c>
      <c r="C9" s="9">
        <f>SUM(C4:C8)</f>
        <v>1</v>
      </c>
      <c r="D9" s="10">
        <f>SUM(D4:D8)</f>
        <v>0.99999999999999989</v>
      </c>
    </row>
    <row r="10" spans="1:7" x14ac:dyDescent="0.25">
      <c r="A10" s="87" t="s">
        <v>63</v>
      </c>
      <c r="B10" s="87"/>
      <c r="C10" s="87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G5" sqref="G5"/>
    </sheetView>
  </sheetViews>
  <sheetFormatPr defaultRowHeight="15" x14ac:dyDescent="0.25"/>
  <cols>
    <col min="1" max="1" width="23.85546875" customWidth="1"/>
    <col min="2" max="2" width="16.28515625" customWidth="1"/>
    <col min="3" max="3" width="8.140625" customWidth="1"/>
  </cols>
  <sheetData>
    <row r="1" spans="1:5" ht="16.5" thickBot="1" x14ac:dyDescent="0.3">
      <c r="A1" s="84" t="s">
        <v>82</v>
      </c>
      <c r="B1" s="84"/>
      <c r="C1" s="84"/>
      <c r="D1" s="84"/>
      <c r="E1" s="84"/>
    </row>
    <row r="2" spans="1:5" ht="16.5" thickBot="1" x14ac:dyDescent="0.3">
      <c r="A2" s="54" t="s">
        <v>54</v>
      </c>
      <c r="B2" s="75" t="s">
        <v>61</v>
      </c>
      <c r="C2" s="75" t="s">
        <v>55</v>
      </c>
    </row>
    <row r="3" spans="1:5" ht="18" thickBot="1" x14ac:dyDescent="0.3">
      <c r="A3" s="44" t="s">
        <v>57</v>
      </c>
      <c r="B3" s="74">
        <v>1</v>
      </c>
      <c r="C3" s="55">
        <v>2.1999999999999999E-2</v>
      </c>
    </row>
    <row r="4" spans="1:5" ht="18" thickBot="1" x14ac:dyDescent="0.3">
      <c r="A4" s="44" t="s">
        <v>58</v>
      </c>
      <c r="B4" s="56">
        <v>2.2672999999999999E-3</v>
      </c>
      <c r="C4" s="55">
        <v>1.2E-2</v>
      </c>
    </row>
    <row r="5" spans="1:5" ht="18" thickBot="1" x14ac:dyDescent="0.3">
      <c r="A5" s="44" t="s">
        <v>59</v>
      </c>
      <c r="B5" s="74">
        <v>766.8193</v>
      </c>
      <c r="C5" s="55">
        <v>0.06</v>
      </c>
    </row>
    <row r="6" spans="1:5" ht="16.5" thickBot="1" x14ac:dyDescent="0.3">
      <c r="A6" s="44" t="s">
        <v>78</v>
      </c>
      <c r="B6" s="73">
        <v>2.12E-5</v>
      </c>
      <c r="C6" s="55">
        <v>0.06</v>
      </c>
    </row>
    <row r="7" spans="1:5" ht="16.5" thickBot="1" x14ac:dyDescent="0.3">
      <c r="A7" s="44" t="s">
        <v>79</v>
      </c>
      <c r="B7" s="74">
        <v>3612.4589999999998</v>
      </c>
      <c r="C7" s="55">
        <v>1.7999999999999999E-2</v>
      </c>
    </row>
    <row r="8" spans="1:5" ht="16.5" thickBot="1" x14ac:dyDescent="0.3">
      <c r="A8" s="44" t="s">
        <v>80</v>
      </c>
      <c r="B8" s="55">
        <v>6.2991900000000003E-2</v>
      </c>
      <c r="C8" s="55">
        <v>0.36599999999999999</v>
      </c>
    </row>
    <row r="9" spans="1:5" ht="16.5" thickBot="1" x14ac:dyDescent="0.3">
      <c r="A9" s="44" t="s">
        <v>81</v>
      </c>
      <c r="B9" s="76">
        <v>6160000000</v>
      </c>
      <c r="C9" s="55">
        <v>1.2999999999999999E-2</v>
      </c>
    </row>
    <row r="10" spans="1:5" ht="16.5" thickBot="1" x14ac:dyDescent="0.3">
      <c r="A10" s="44" t="s">
        <v>56</v>
      </c>
      <c r="B10" s="81">
        <v>45</v>
      </c>
      <c r="C10" s="82"/>
    </row>
    <row r="17" spans="3:7" x14ac:dyDescent="0.25">
      <c r="C17" s="72"/>
      <c r="G17" s="71"/>
    </row>
  </sheetData>
  <mergeCells count="1">
    <mergeCell ref="B10:C10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N16" sqref="N16"/>
    </sheetView>
  </sheetViews>
  <sheetFormatPr defaultRowHeight="15" x14ac:dyDescent="0.25"/>
  <cols>
    <col min="1" max="1" width="27.42578125" customWidth="1"/>
    <col min="2" max="2" width="13.140625" customWidth="1"/>
  </cols>
  <sheetData>
    <row r="1" spans="1:6" ht="16.5" thickBot="1" x14ac:dyDescent="0.3">
      <c r="A1" s="84" t="s">
        <v>83</v>
      </c>
      <c r="B1" s="84"/>
      <c r="C1" s="84"/>
      <c r="D1" s="84"/>
      <c r="E1" s="84"/>
      <c r="F1" s="84"/>
    </row>
    <row r="2" spans="1:6" ht="16.5" thickBot="1" x14ac:dyDescent="0.3">
      <c r="A2" s="53" t="s">
        <v>54</v>
      </c>
      <c r="B2" s="75" t="s">
        <v>61</v>
      </c>
      <c r="C2" s="75" t="s">
        <v>55</v>
      </c>
    </row>
    <row r="3" spans="1:6" ht="18" thickBot="1" x14ac:dyDescent="0.3">
      <c r="A3" s="44" t="s">
        <v>57</v>
      </c>
      <c r="B3" s="55">
        <v>1.0000119999999999</v>
      </c>
      <c r="C3" s="55">
        <v>1E-3</v>
      </c>
    </row>
    <row r="4" spans="1:6" ht="18" thickBot="1" x14ac:dyDescent="0.3">
      <c r="A4" s="44" t="s">
        <v>60</v>
      </c>
      <c r="B4" s="55">
        <v>0.28012300000000001</v>
      </c>
      <c r="C4" s="55">
        <v>1.4E-2</v>
      </c>
    </row>
    <row r="5" spans="1:6" ht="18" thickBot="1" x14ac:dyDescent="0.3">
      <c r="A5" s="44" t="s">
        <v>59</v>
      </c>
      <c r="B5" s="55">
        <v>0.4738174</v>
      </c>
      <c r="C5" s="55">
        <v>0.45500000000000002</v>
      </c>
    </row>
    <row r="6" spans="1:6" ht="16.5" thickBot="1" x14ac:dyDescent="0.3">
      <c r="A6" s="44" t="s">
        <v>78</v>
      </c>
      <c r="B6" s="55">
        <v>0.56833040000000001</v>
      </c>
      <c r="C6" s="55">
        <v>0.65100000000000002</v>
      </c>
    </row>
    <row r="7" spans="1:6" ht="16.5" thickBot="1" x14ac:dyDescent="0.3">
      <c r="A7" s="44" t="s">
        <v>79</v>
      </c>
      <c r="B7" s="55">
        <v>48953.43</v>
      </c>
      <c r="C7" s="55">
        <v>2.4E-2</v>
      </c>
    </row>
    <row r="8" spans="1:6" ht="16.5" thickBot="1" x14ac:dyDescent="0.3">
      <c r="A8" s="44" t="s">
        <v>80</v>
      </c>
      <c r="B8" s="55">
        <v>0.28493269999999998</v>
      </c>
      <c r="C8" s="55">
        <v>0.376</v>
      </c>
    </row>
    <row r="9" spans="1:6" ht="16.5" thickBot="1" x14ac:dyDescent="0.3">
      <c r="A9" s="44" t="s">
        <v>84</v>
      </c>
      <c r="B9" s="76">
        <v>2534880</v>
      </c>
      <c r="C9" s="55">
        <v>0.11700000000000001</v>
      </c>
    </row>
    <row r="10" spans="1:6" ht="16.5" thickBot="1" x14ac:dyDescent="0.3">
      <c r="A10" s="44" t="s">
        <v>56</v>
      </c>
      <c r="B10" s="81">
        <v>450</v>
      </c>
      <c r="C10" s="82"/>
    </row>
    <row r="11" spans="1:6" x14ac:dyDescent="0.25">
      <c r="A11" s="102" t="s">
        <v>67</v>
      </c>
    </row>
  </sheetData>
  <mergeCells count="1">
    <mergeCell ref="B10:C10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M29" sqref="M29"/>
    </sheetView>
  </sheetViews>
  <sheetFormatPr defaultRowHeight="15" x14ac:dyDescent="0.25"/>
  <cols>
    <col min="1" max="1" width="17.42578125" customWidth="1"/>
    <col min="10" max="10" width="14" customWidth="1"/>
    <col min="11" max="11" width="10.140625" customWidth="1"/>
  </cols>
  <sheetData>
    <row r="1" spans="1:11" ht="15.75" x14ac:dyDescent="0.25">
      <c r="A1" s="83" t="s">
        <v>65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4" spans="1:11" ht="15.75" thickBot="1" x14ac:dyDescent="0.3">
      <c r="J4" s="88" t="s">
        <v>64</v>
      </c>
    </row>
    <row r="5" spans="1:11" x14ac:dyDescent="0.25">
      <c r="J5" s="90" t="s">
        <v>10</v>
      </c>
      <c r="K5" s="91">
        <v>0.38</v>
      </c>
    </row>
    <row r="6" spans="1:11" x14ac:dyDescent="0.25">
      <c r="J6" s="92" t="s">
        <v>11</v>
      </c>
      <c r="K6" s="93">
        <v>0.1</v>
      </c>
    </row>
    <row r="7" spans="1:11" x14ac:dyDescent="0.25">
      <c r="J7" s="92" t="s">
        <v>12</v>
      </c>
      <c r="K7" s="93">
        <v>0.1</v>
      </c>
    </row>
    <row r="8" spans="1:11" x14ac:dyDescent="0.25">
      <c r="C8" s="11"/>
      <c r="J8" s="92" t="s">
        <v>13</v>
      </c>
      <c r="K8" s="93">
        <v>0.09</v>
      </c>
    </row>
    <row r="9" spans="1:11" x14ac:dyDescent="0.25">
      <c r="B9" s="1"/>
      <c r="J9" s="92" t="s">
        <v>14</v>
      </c>
      <c r="K9" s="93">
        <v>0.09</v>
      </c>
    </row>
    <row r="10" spans="1:11" x14ac:dyDescent="0.25">
      <c r="B10" s="1"/>
      <c r="J10" s="92" t="s">
        <v>15</v>
      </c>
      <c r="K10" s="93">
        <v>7.0000000000000007E-2</v>
      </c>
    </row>
    <row r="11" spans="1:11" ht="15.75" thickBot="1" x14ac:dyDescent="0.3">
      <c r="B11" s="1"/>
      <c r="J11" s="94" t="s">
        <v>16</v>
      </c>
      <c r="K11" s="95">
        <f>1-SUM(K5:K10)</f>
        <v>0.17000000000000015</v>
      </c>
    </row>
    <row r="12" spans="1:11" x14ac:dyDescent="0.25">
      <c r="B12" s="1"/>
    </row>
    <row r="13" spans="1:11" x14ac:dyDescent="0.25">
      <c r="B13" s="1"/>
    </row>
    <row r="19" spans="1:5" x14ac:dyDescent="0.25">
      <c r="A19" s="89" t="s">
        <v>63</v>
      </c>
      <c r="B19" s="89"/>
      <c r="C19" s="89"/>
      <c r="D19" s="89"/>
      <c r="E19" s="89"/>
    </row>
  </sheetData>
  <mergeCells count="2">
    <mergeCell ref="A1:K1"/>
    <mergeCell ref="A19:E19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B10" sqref="B10"/>
    </sheetView>
  </sheetViews>
  <sheetFormatPr defaultRowHeight="15" x14ac:dyDescent="0.25"/>
  <cols>
    <col min="2" max="2" width="57.28515625" customWidth="1"/>
  </cols>
  <sheetData>
    <row r="1" spans="1:8" ht="15.75" x14ac:dyDescent="0.25">
      <c r="A1" s="96" t="s">
        <v>66</v>
      </c>
      <c r="B1" s="96"/>
    </row>
    <row r="2" spans="1:8" ht="15.75" thickBot="1" x14ac:dyDescent="0.3"/>
    <row r="3" spans="1:8" ht="64.5" customHeight="1" x14ac:dyDescent="0.25">
      <c r="A3" s="57" t="s">
        <v>20</v>
      </c>
      <c r="B3" s="58" t="s">
        <v>17</v>
      </c>
    </row>
    <row r="4" spans="1:8" ht="48" customHeight="1" x14ac:dyDescent="0.25">
      <c r="A4" s="59" t="s">
        <v>21</v>
      </c>
      <c r="B4" s="60" t="s">
        <v>85</v>
      </c>
    </row>
    <row r="5" spans="1:8" ht="48" customHeight="1" x14ac:dyDescent="0.25">
      <c r="A5" s="59" t="s">
        <v>22</v>
      </c>
      <c r="B5" s="60" t="s">
        <v>18</v>
      </c>
    </row>
    <row r="6" spans="1:8" ht="63.75" customHeight="1" thickBot="1" x14ac:dyDescent="0.3">
      <c r="A6" s="61" t="s">
        <v>23</v>
      </c>
      <c r="B6" s="62" t="s">
        <v>19</v>
      </c>
    </row>
    <row r="7" spans="1:8" x14ac:dyDescent="0.25">
      <c r="A7" s="89" t="s">
        <v>67</v>
      </c>
      <c r="B7" s="89"/>
    </row>
    <row r="9" spans="1:8" x14ac:dyDescent="0.25">
      <c r="H9" s="63"/>
    </row>
  </sheetData>
  <mergeCells count="2">
    <mergeCell ref="A1:B1"/>
    <mergeCell ref="A7:B7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D21" sqref="D21"/>
    </sheetView>
  </sheetViews>
  <sheetFormatPr defaultRowHeight="15" x14ac:dyDescent="0.25"/>
  <cols>
    <col min="1" max="1" width="6.7109375" customWidth="1"/>
    <col min="2" max="2" width="25.28515625" customWidth="1"/>
    <col min="3" max="3" width="22.140625" customWidth="1"/>
    <col min="4" max="4" width="33.5703125" customWidth="1"/>
    <col min="5" max="5" width="15.7109375" customWidth="1"/>
  </cols>
  <sheetData>
    <row r="1" spans="1:4" ht="15.75" x14ac:dyDescent="0.25">
      <c r="A1" s="96" t="s">
        <v>68</v>
      </c>
      <c r="B1" s="96"/>
      <c r="C1" s="96"/>
      <c r="D1" s="96"/>
    </row>
    <row r="2" spans="1:4" ht="15.75" thickBot="1" x14ac:dyDescent="0.3"/>
    <row r="3" spans="1:4" ht="15.75" x14ac:dyDescent="0.25">
      <c r="A3" s="79" t="s">
        <v>24</v>
      </c>
      <c r="B3" s="77" t="s">
        <v>26</v>
      </c>
      <c r="C3" s="78"/>
      <c r="D3" s="79" t="s">
        <v>25</v>
      </c>
    </row>
    <row r="4" spans="1:4" ht="16.5" thickBot="1" x14ac:dyDescent="0.3">
      <c r="A4" s="80"/>
      <c r="B4" s="22" t="s">
        <v>27</v>
      </c>
      <c r="C4" s="23" t="s">
        <v>28</v>
      </c>
      <c r="D4" s="80"/>
    </row>
    <row r="5" spans="1:4" ht="15.75" x14ac:dyDescent="0.25">
      <c r="A5" s="13">
        <v>2003</v>
      </c>
      <c r="B5" s="14" t="s">
        <v>41</v>
      </c>
      <c r="C5" s="15"/>
      <c r="D5" s="21" t="s">
        <v>35</v>
      </c>
    </row>
    <row r="6" spans="1:4" ht="15.75" x14ac:dyDescent="0.25">
      <c r="A6" s="13">
        <v>2004</v>
      </c>
      <c r="B6" s="16"/>
      <c r="C6" s="15"/>
      <c r="D6" s="21" t="s">
        <v>36</v>
      </c>
    </row>
    <row r="7" spans="1:4" ht="15.75" x14ac:dyDescent="0.25">
      <c r="A7" s="13">
        <v>2005</v>
      </c>
      <c r="B7" s="16"/>
      <c r="C7" s="15"/>
      <c r="D7" s="21"/>
    </row>
    <row r="8" spans="1:4" ht="15.75" x14ac:dyDescent="0.25">
      <c r="A8" s="13">
        <v>2006</v>
      </c>
      <c r="B8" s="16" t="s">
        <v>40</v>
      </c>
      <c r="C8" s="15" t="s">
        <v>32</v>
      </c>
      <c r="D8" s="21"/>
    </row>
    <row r="9" spans="1:4" ht="15.75" x14ac:dyDescent="0.25">
      <c r="A9" s="13">
        <v>2007</v>
      </c>
      <c r="B9" s="16" t="s">
        <v>29</v>
      </c>
      <c r="C9" s="15" t="s">
        <v>33</v>
      </c>
      <c r="D9" s="21"/>
    </row>
    <row r="10" spans="1:4" ht="15.75" x14ac:dyDescent="0.25">
      <c r="A10" s="13">
        <v>2008</v>
      </c>
      <c r="B10" s="16"/>
      <c r="C10" s="15" t="s">
        <v>34</v>
      </c>
      <c r="D10" s="21" t="s">
        <v>37</v>
      </c>
    </row>
    <row r="11" spans="1:4" ht="15.75" x14ac:dyDescent="0.25">
      <c r="A11" s="13">
        <v>2009</v>
      </c>
      <c r="B11" s="16" t="s">
        <v>30</v>
      </c>
      <c r="C11" s="15"/>
      <c r="D11" s="21"/>
    </row>
    <row r="12" spans="1:4" ht="15.75" x14ac:dyDescent="0.25">
      <c r="A12" s="13">
        <v>2010</v>
      </c>
      <c r="B12" s="16"/>
      <c r="C12" s="15"/>
      <c r="D12" s="21"/>
    </row>
    <row r="13" spans="1:4" ht="15.75" x14ac:dyDescent="0.25">
      <c r="A13" s="13">
        <v>2011</v>
      </c>
      <c r="B13" s="16" t="s">
        <v>31</v>
      </c>
      <c r="C13" s="15"/>
      <c r="D13" s="21" t="s">
        <v>38</v>
      </c>
    </row>
    <row r="14" spans="1:4" ht="16.5" thickBot="1" x14ac:dyDescent="0.3">
      <c r="A14" s="17">
        <v>2012</v>
      </c>
      <c r="B14" s="18"/>
      <c r="C14" s="19"/>
      <c r="D14" s="20" t="s">
        <v>39</v>
      </c>
    </row>
    <row r="15" spans="1:4" x14ac:dyDescent="0.25">
      <c r="A15" s="97" t="s">
        <v>67</v>
      </c>
      <c r="B15" s="97"/>
      <c r="C15" s="97"/>
      <c r="D15" s="12"/>
    </row>
  </sheetData>
  <mergeCells count="5">
    <mergeCell ref="B3:C3"/>
    <mergeCell ref="A3:A4"/>
    <mergeCell ref="D3:D4"/>
    <mergeCell ref="A1:D1"/>
    <mergeCell ref="A15:C1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I13" sqref="I13"/>
    </sheetView>
  </sheetViews>
  <sheetFormatPr defaultRowHeight="15" x14ac:dyDescent="0.25"/>
  <cols>
    <col min="1" max="1" width="14" customWidth="1"/>
    <col min="2" max="2" width="10.140625" customWidth="1"/>
    <col min="3" max="3" width="13.140625" customWidth="1"/>
    <col min="4" max="5" width="10.140625" bestFit="1" customWidth="1"/>
  </cols>
  <sheetData>
    <row r="1" spans="1:7" ht="15.75" x14ac:dyDescent="0.25">
      <c r="A1" s="96" t="s">
        <v>69</v>
      </c>
      <c r="B1" s="96"/>
      <c r="C1" s="96"/>
      <c r="D1" s="96"/>
      <c r="E1" s="96"/>
      <c r="F1" s="96"/>
      <c r="G1" s="96"/>
    </row>
    <row r="2" spans="1:7" ht="15.75" x14ac:dyDescent="0.25">
      <c r="A2" s="96" t="s">
        <v>70</v>
      </c>
      <c r="B2" s="96"/>
      <c r="C2" s="96"/>
      <c r="D2" s="96"/>
      <c r="E2" s="96"/>
      <c r="F2" s="96"/>
      <c r="G2" s="96"/>
    </row>
    <row r="3" spans="1:7" ht="16.5" thickBot="1" x14ac:dyDescent="0.3">
      <c r="A3" s="98"/>
      <c r="B3" s="98"/>
      <c r="C3" s="98"/>
      <c r="D3" s="98"/>
      <c r="E3" s="98"/>
      <c r="F3" s="98"/>
      <c r="G3" s="98"/>
    </row>
    <row r="4" spans="1:7" ht="36.75" customHeight="1" thickBot="1" x14ac:dyDescent="0.3">
      <c r="A4" s="24" t="s">
        <v>47</v>
      </c>
      <c r="B4" s="24" t="s">
        <v>42</v>
      </c>
      <c r="C4" s="25" t="s">
        <v>43</v>
      </c>
      <c r="D4" s="24" t="s">
        <v>44</v>
      </c>
      <c r="E4" s="26" t="s">
        <v>45</v>
      </c>
    </row>
    <row r="5" spans="1:7" ht="15.75" x14ac:dyDescent="0.25">
      <c r="A5" s="27" t="s">
        <v>46</v>
      </c>
      <c r="B5" s="28">
        <v>282258</v>
      </c>
      <c r="C5" s="29">
        <v>0.28999999999999998</v>
      </c>
      <c r="D5" s="28">
        <v>174876</v>
      </c>
      <c r="E5" s="30">
        <v>417892</v>
      </c>
    </row>
    <row r="6" spans="1:7" ht="15.75" x14ac:dyDescent="0.25">
      <c r="A6" s="27" t="s">
        <v>2</v>
      </c>
      <c r="B6" s="28">
        <v>766474</v>
      </c>
      <c r="C6" s="29">
        <v>0.36</v>
      </c>
      <c r="D6" s="28">
        <v>469385</v>
      </c>
      <c r="E6" s="30">
        <v>1217285</v>
      </c>
    </row>
    <row r="7" spans="1:7" ht="15.75" x14ac:dyDescent="0.25">
      <c r="A7" s="27" t="s">
        <v>5</v>
      </c>
      <c r="B7" s="28">
        <v>391830</v>
      </c>
      <c r="C7" s="29">
        <v>0.27</v>
      </c>
      <c r="D7" s="28">
        <v>252829</v>
      </c>
      <c r="E7" s="30">
        <v>559447</v>
      </c>
    </row>
    <row r="8" spans="1:7" ht="15.75" x14ac:dyDescent="0.25">
      <c r="A8" s="27" t="s">
        <v>3</v>
      </c>
      <c r="B8" s="28">
        <v>1969858</v>
      </c>
      <c r="C8" s="29">
        <v>0.21</v>
      </c>
      <c r="D8" s="28">
        <v>1403995</v>
      </c>
      <c r="E8" s="30">
        <v>2619757</v>
      </c>
    </row>
    <row r="9" spans="1:7" ht="16.5" thickBot="1" x14ac:dyDescent="0.3">
      <c r="A9" s="31" t="s">
        <v>4</v>
      </c>
      <c r="B9" s="32">
        <v>676329</v>
      </c>
      <c r="C9" s="33">
        <v>0.26</v>
      </c>
      <c r="D9" s="32">
        <v>495723</v>
      </c>
      <c r="E9" s="34">
        <v>962589</v>
      </c>
    </row>
    <row r="10" spans="1:7" x14ac:dyDescent="0.25">
      <c r="A10" s="97" t="s">
        <v>71</v>
      </c>
      <c r="B10" s="97"/>
      <c r="C10" s="97"/>
      <c r="D10" s="97"/>
    </row>
  </sheetData>
  <mergeCells count="3">
    <mergeCell ref="A1:G1"/>
    <mergeCell ref="A2:G2"/>
    <mergeCell ref="A10:D10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7" sqref="A7"/>
    </sheetView>
  </sheetViews>
  <sheetFormatPr defaultRowHeight="15" x14ac:dyDescent="0.25"/>
  <cols>
    <col min="1" max="1" width="14.5703125" customWidth="1"/>
    <col min="3" max="3" width="13.5703125" customWidth="1"/>
  </cols>
  <sheetData>
    <row r="1" spans="1:7" ht="15.75" customHeight="1" x14ac:dyDescent="0.25">
      <c r="A1" s="84" t="s">
        <v>72</v>
      </c>
      <c r="B1" s="84"/>
      <c r="C1" s="84"/>
      <c r="D1" s="84"/>
      <c r="E1" s="84"/>
    </row>
    <row r="2" spans="1:7" ht="16.5" customHeight="1" thickBot="1" x14ac:dyDescent="0.3">
      <c r="A2" s="99" t="s">
        <v>73</v>
      </c>
      <c r="B2" s="99"/>
      <c r="C2" s="99"/>
      <c r="D2" s="99"/>
      <c r="E2" s="99"/>
      <c r="F2" s="99"/>
      <c r="G2" s="99"/>
    </row>
    <row r="3" spans="1:7" ht="33.75" customHeight="1" thickBot="1" x14ac:dyDescent="0.3">
      <c r="A3" s="24" t="s">
        <v>47</v>
      </c>
      <c r="B3" s="24" t="s">
        <v>42</v>
      </c>
      <c r="C3" s="25" t="s">
        <v>43</v>
      </c>
      <c r="D3" s="24" t="s">
        <v>44</v>
      </c>
      <c r="E3" s="26" t="s">
        <v>45</v>
      </c>
    </row>
    <row r="4" spans="1:7" ht="15.75" x14ac:dyDescent="0.25">
      <c r="A4" s="27" t="s">
        <v>46</v>
      </c>
      <c r="B4" s="35">
        <v>0.09</v>
      </c>
      <c r="C4" s="29">
        <v>0.11</v>
      </c>
      <c r="D4" s="35">
        <v>-0.05</v>
      </c>
      <c r="E4" s="37">
        <v>0.28000000000000003</v>
      </c>
    </row>
    <row r="5" spans="1:7" ht="15.75" x14ac:dyDescent="0.25">
      <c r="A5" s="27" t="s">
        <v>2</v>
      </c>
      <c r="B5" s="35">
        <v>0.09</v>
      </c>
      <c r="C5" s="29">
        <v>0.11</v>
      </c>
      <c r="D5" s="35">
        <v>-0.17</v>
      </c>
      <c r="E5" s="37">
        <v>0.22</v>
      </c>
    </row>
    <row r="6" spans="1:7" ht="15.75" x14ac:dyDescent="0.25">
      <c r="A6" s="27" t="s">
        <v>5</v>
      </c>
      <c r="B6" s="35">
        <v>7.0000000000000007E-2</v>
      </c>
      <c r="C6" s="29">
        <v>0.1</v>
      </c>
      <c r="D6" s="35">
        <v>-0.12</v>
      </c>
      <c r="E6" s="37">
        <v>0.19</v>
      </c>
    </row>
    <row r="7" spans="1:7" ht="15.75" x14ac:dyDescent="0.25">
      <c r="A7" s="27" t="s">
        <v>3</v>
      </c>
      <c r="B7" s="35">
        <v>0.04</v>
      </c>
      <c r="C7" s="29">
        <v>7.0000000000000007E-2</v>
      </c>
      <c r="D7" s="35">
        <v>-0.12</v>
      </c>
      <c r="E7" s="37">
        <v>0.12</v>
      </c>
    </row>
    <row r="8" spans="1:7" ht="16.5" thickBot="1" x14ac:dyDescent="0.3">
      <c r="A8" s="31" t="s">
        <v>4</v>
      </c>
      <c r="B8" s="36">
        <v>7.0000000000000007E-2</v>
      </c>
      <c r="C8" s="33">
        <v>0.08</v>
      </c>
      <c r="D8" s="36">
        <v>-0.05</v>
      </c>
      <c r="E8" s="38">
        <v>0.24</v>
      </c>
    </row>
    <row r="9" spans="1:7" x14ac:dyDescent="0.25">
      <c r="A9" s="97" t="s">
        <v>71</v>
      </c>
      <c r="B9" s="97"/>
      <c r="C9" s="97"/>
      <c r="D9" s="97"/>
      <c r="E9" s="97"/>
    </row>
  </sheetData>
  <mergeCells count="2">
    <mergeCell ref="A2:G2"/>
    <mergeCell ref="A9:E9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J10" sqref="J10"/>
    </sheetView>
  </sheetViews>
  <sheetFormatPr defaultRowHeight="15" x14ac:dyDescent="0.25"/>
  <cols>
    <col min="1" max="1" width="14.5703125" customWidth="1"/>
    <col min="3" max="3" width="13.5703125" customWidth="1"/>
  </cols>
  <sheetData>
    <row r="1" spans="1:7" ht="15.75" x14ac:dyDescent="0.25">
      <c r="A1" s="99" t="s">
        <v>75</v>
      </c>
      <c r="B1" s="99"/>
      <c r="C1" s="99"/>
      <c r="D1" s="99"/>
      <c r="E1" s="99"/>
      <c r="F1" s="99"/>
      <c r="G1" s="99"/>
    </row>
    <row r="2" spans="1:7" ht="16.5" thickBot="1" x14ac:dyDescent="0.3">
      <c r="A2" s="100" t="s">
        <v>74</v>
      </c>
      <c r="B2" s="100"/>
      <c r="C2" s="100"/>
      <c r="D2" s="100"/>
    </row>
    <row r="3" spans="1:7" ht="32.25" thickBot="1" x14ac:dyDescent="0.3">
      <c r="A3" s="24" t="s">
        <v>47</v>
      </c>
      <c r="B3" s="24" t="s">
        <v>42</v>
      </c>
      <c r="C3" s="25" t="s">
        <v>43</v>
      </c>
      <c r="D3" s="24" t="s">
        <v>44</v>
      </c>
      <c r="E3" s="26" t="s">
        <v>45</v>
      </c>
    </row>
    <row r="4" spans="1:7" ht="15.75" x14ac:dyDescent="0.25">
      <c r="A4" s="27" t="s">
        <v>46</v>
      </c>
      <c r="B4" s="41">
        <v>1.95</v>
      </c>
      <c r="C4" s="29">
        <v>0.13</v>
      </c>
      <c r="D4" s="41">
        <v>1.49</v>
      </c>
      <c r="E4" s="41">
        <v>2.2400000000000002</v>
      </c>
    </row>
    <row r="5" spans="1:7" ht="15.75" x14ac:dyDescent="0.25">
      <c r="A5" s="27" t="s">
        <v>2</v>
      </c>
      <c r="B5" s="41">
        <v>1.81</v>
      </c>
      <c r="C5" s="29">
        <v>0.12</v>
      </c>
      <c r="D5" s="41">
        <v>1.38</v>
      </c>
      <c r="E5" s="41">
        <v>2.1</v>
      </c>
    </row>
    <row r="6" spans="1:7" ht="15.75" x14ac:dyDescent="0.25">
      <c r="A6" s="27" t="s">
        <v>5</v>
      </c>
      <c r="B6" s="41">
        <v>1.94</v>
      </c>
      <c r="C6" s="29">
        <v>0.13</v>
      </c>
      <c r="D6" s="41">
        <v>1.48</v>
      </c>
      <c r="E6" s="41">
        <v>2.2200000000000002</v>
      </c>
    </row>
    <row r="7" spans="1:7" ht="15.75" x14ac:dyDescent="0.25">
      <c r="A7" s="27" t="s">
        <v>3</v>
      </c>
      <c r="B7" s="41">
        <v>1.81</v>
      </c>
      <c r="C7" s="29">
        <v>0.13</v>
      </c>
      <c r="D7" s="41">
        <v>1.37</v>
      </c>
      <c r="E7" s="41">
        <v>2.13</v>
      </c>
    </row>
    <row r="8" spans="1:7" ht="16.5" thickBot="1" x14ac:dyDescent="0.3">
      <c r="A8" s="31" t="s">
        <v>4</v>
      </c>
      <c r="B8" s="42">
        <v>1.85</v>
      </c>
      <c r="C8" s="33">
        <v>0.12</v>
      </c>
      <c r="D8" s="42">
        <v>1.4</v>
      </c>
      <c r="E8" s="42">
        <v>2.13</v>
      </c>
    </row>
    <row r="9" spans="1:7" x14ac:dyDescent="0.25">
      <c r="A9" s="86" t="s">
        <v>71</v>
      </c>
      <c r="B9" s="86"/>
      <c r="C9" s="86"/>
      <c r="D9" s="86"/>
    </row>
  </sheetData>
  <mergeCells count="3">
    <mergeCell ref="A1:G1"/>
    <mergeCell ref="A2:D2"/>
    <mergeCell ref="A9:D9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6" sqref="A6"/>
    </sheetView>
  </sheetViews>
  <sheetFormatPr defaultRowHeight="15" x14ac:dyDescent="0.25"/>
  <cols>
    <col min="1" max="1" width="14.5703125" customWidth="1"/>
    <col min="3" max="3" width="13.5703125" customWidth="1"/>
  </cols>
  <sheetData>
    <row r="1" spans="1:5" ht="15.75" x14ac:dyDescent="0.25">
      <c r="A1" s="96" t="s">
        <v>76</v>
      </c>
      <c r="B1" s="96"/>
      <c r="C1" s="96"/>
      <c r="D1" s="96"/>
      <c r="E1" s="96"/>
    </row>
    <row r="2" spans="1:5" ht="16.5" thickBot="1" x14ac:dyDescent="0.3">
      <c r="A2" s="100" t="s">
        <v>73</v>
      </c>
      <c r="B2" s="100"/>
      <c r="C2" s="100"/>
      <c r="D2" s="100"/>
      <c r="E2" s="100"/>
    </row>
    <row r="3" spans="1:5" ht="48" thickBot="1" x14ac:dyDescent="0.3">
      <c r="A3" s="24" t="s">
        <v>47</v>
      </c>
      <c r="B3" s="24" t="s">
        <v>42</v>
      </c>
      <c r="C3" s="25" t="s">
        <v>48</v>
      </c>
      <c r="D3" s="24" t="s">
        <v>44</v>
      </c>
      <c r="E3" s="26" t="s">
        <v>45</v>
      </c>
    </row>
    <row r="4" spans="1:5" ht="15.75" x14ac:dyDescent="0.25">
      <c r="A4" s="27" t="s">
        <v>46</v>
      </c>
      <c r="B4" s="39">
        <v>1.6</v>
      </c>
      <c r="C4" s="29">
        <v>0.32</v>
      </c>
      <c r="D4" s="28">
        <v>1</v>
      </c>
      <c r="E4" s="28">
        <v>2</v>
      </c>
    </row>
    <row r="5" spans="1:5" ht="15.75" x14ac:dyDescent="0.25">
      <c r="A5" s="27" t="s">
        <v>2</v>
      </c>
      <c r="B5" s="39">
        <v>4.5</v>
      </c>
      <c r="C5" s="29">
        <v>0.3</v>
      </c>
      <c r="D5" s="28">
        <v>3</v>
      </c>
      <c r="E5" s="28">
        <v>7</v>
      </c>
    </row>
    <row r="6" spans="1:5" ht="15.75" x14ac:dyDescent="0.25">
      <c r="A6" s="27" t="s">
        <v>5</v>
      </c>
      <c r="B6" s="39">
        <v>4</v>
      </c>
      <c r="C6" s="29">
        <v>0</v>
      </c>
      <c r="D6" s="28">
        <v>4</v>
      </c>
      <c r="E6" s="28">
        <v>4</v>
      </c>
    </row>
    <row r="7" spans="1:5" ht="15.75" x14ac:dyDescent="0.25">
      <c r="A7" s="27" t="s">
        <v>3</v>
      </c>
      <c r="B7" s="39">
        <v>10.3</v>
      </c>
      <c r="C7" s="29">
        <v>0.11</v>
      </c>
      <c r="D7" s="28">
        <v>8</v>
      </c>
      <c r="E7" s="28">
        <v>12</v>
      </c>
    </row>
    <row r="8" spans="1:5" ht="16.5" thickBot="1" x14ac:dyDescent="0.3">
      <c r="A8" s="31" t="s">
        <v>4</v>
      </c>
      <c r="B8" s="40">
        <v>3.6</v>
      </c>
      <c r="C8" s="33">
        <v>0.14000000000000001</v>
      </c>
      <c r="D8" s="32">
        <v>3</v>
      </c>
      <c r="E8" s="32">
        <v>4</v>
      </c>
    </row>
    <row r="9" spans="1:5" x14ac:dyDescent="0.25">
      <c r="A9" s="86" t="s">
        <v>71</v>
      </c>
      <c r="B9" s="86"/>
      <c r="C9" s="86"/>
      <c r="D9" s="86"/>
    </row>
  </sheetData>
  <mergeCells count="3">
    <mergeCell ref="A1:E1"/>
    <mergeCell ref="A2:E2"/>
    <mergeCell ref="A9:D9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C14" sqref="C14"/>
    </sheetView>
  </sheetViews>
  <sheetFormatPr defaultRowHeight="15" x14ac:dyDescent="0.25"/>
  <cols>
    <col min="1" max="1" width="24.5703125" customWidth="1"/>
    <col min="2" max="2" width="11.42578125" customWidth="1"/>
    <col min="3" max="3" width="10.28515625" customWidth="1"/>
    <col min="4" max="4" width="11.42578125" customWidth="1"/>
    <col min="6" max="6" width="11.7109375" customWidth="1"/>
  </cols>
  <sheetData>
    <row r="1" spans="1:6" ht="16.5" thickBot="1" x14ac:dyDescent="0.3">
      <c r="A1" s="101" t="s">
        <v>77</v>
      </c>
      <c r="B1" s="101"/>
      <c r="C1" s="101"/>
      <c r="D1" s="101"/>
      <c r="E1" s="101"/>
      <c r="F1" s="101"/>
    </row>
    <row r="2" spans="1:6" ht="36" customHeight="1" thickBot="1" x14ac:dyDescent="0.3">
      <c r="A2" s="46"/>
      <c r="B2" s="47" t="s">
        <v>49</v>
      </c>
      <c r="C2" s="43" t="s">
        <v>50</v>
      </c>
      <c r="D2" s="43" t="s">
        <v>51</v>
      </c>
      <c r="E2" s="43" t="s">
        <v>52</v>
      </c>
      <c r="F2" s="43" t="s">
        <v>53</v>
      </c>
    </row>
    <row r="3" spans="1:6" ht="16.5" thickBot="1" x14ac:dyDescent="0.3">
      <c r="A3" s="44" t="s">
        <v>49</v>
      </c>
      <c r="B3" s="45">
        <v>1</v>
      </c>
      <c r="C3" s="50"/>
      <c r="D3" s="51"/>
      <c r="E3" s="51"/>
      <c r="F3" s="52"/>
    </row>
    <row r="4" spans="1:6" ht="16.5" thickBot="1" x14ac:dyDescent="0.3">
      <c r="A4" s="44" t="s">
        <v>50</v>
      </c>
      <c r="B4" s="45">
        <v>0.31</v>
      </c>
      <c r="C4" s="45">
        <v>1</v>
      </c>
      <c r="D4" s="50"/>
      <c r="E4" s="51"/>
      <c r="F4" s="52"/>
    </row>
    <row r="5" spans="1:6" ht="16.5" thickBot="1" x14ac:dyDescent="0.3">
      <c r="A5" s="44" t="s">
        <v>51</v>
      </c>
      <c r="B5" s="49">
        <v>0.36470000000000002</v>
      </c>
      <c r="C5" s="45">
        <v>0.95</v>
      </c>
      <c r="D5" s="48">
        <v>1</v>
      </c>
      <c r="E5" s="51"/>
      <c r="F5" s="52"/>
    </row>
    <row r="6" spans="1:6" ht="16.5" thickBot="1" x14ac:dyDescent="0.3">
      <c r="A6" s="44" t="s">
        <v>52</v>
      </c>
      <c r="B6" s="45">
        <v>0.05</v>
      </c>
      <c r="C6" s="45">
        <v>0.05</v>
      </c>
      <c r="D6" s="49">
        <v>-2.1899999999999999E-2</v>
      </c>
      <c r="E6" s="48">
        <v>1</v>
      </c>
      <c r="F6" s="52"/>
    </row>
    <row r="7" spans="1:6" ht="16.5" thickBot="1" x14ac:dyDescent="0.3">
      <c r="A7" s="44" t="s">
        <v>53</v>
      </c>
      <c r="B7" s="67">
        <v>-0.12</v>
      </c>
      <c r="C7" s="68">
        <v>-0.5</v>
      </c>
      <c r="D7" s="68">
        <v>0.56869999999999998</v>
      </c>
      <c r="E7" s="67">
        <v>0.19</v>
      </c>
      <c r="F7" s="69">
        <v>1</v>
      </c>
    </row>
    <row r="8" spans="1:6" ht="16.5" thickBot="1" x14ac:dyDescent="0.3">
      <c r="A8" s="66" t="s">
        <v>56</v>
      </c>
      <c r="B8" s="70">
        <v>50</v>
      </c>
      <c r="C8" s="64"/>
      <c r="D8" s="64"/>
      <c r="E8" s="64"/>
      <c r="F8" s="65"/>
    </row>
    <row r="9" spans="1:6" x14ac:dyDescent="0.25">
      <c r="A9" s="85" t="s">
        <v>67</v>
      </c>
    </row>
  </sheetData>
  <mergeCells count="1">
    <mergeCell ref="A1:F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tabela 1</vt:lpstr>
      <vt:lpstr>Grafico 2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</vt:lpstr>
    </vt:vector>
  </TitlesOfParts>
  <Company>Grupo Ibmec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Priscilla Yung Medeiros</dc:creator>
  <cp:lastModifiedBy>Per Axelson</cp:lastModifiedBy>
  <dcterms:created xsi:type="dcterms:W3CDTF">2014-09-15T20:13:26Z</dcterms:created>
  <dcterms:modified xsi:type="dcterms:W3CDTF">2015-06-04T17:05:22Z</dcterms:modified>
</cp:coreProperties>
</file>